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firstSheet="3" activeTab="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<sst xmlns="http://schemas.openxmlformats.org/spreadsheetml/2006/main" count="889" uniqueCount="352">
  <si>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</si>
  <si>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</si>
  <si>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</si>
  <si>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</si>
  <si>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</si>
  <si>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</si>
  <si>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</si>
  <si>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</si>
  <si>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</si>
  <si>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</si>
  <si>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</si>
  <si>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</si>
  <si>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</si>
  <si>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</si>
  <si>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</si>
  <si>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</si>
  <si>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</si>
  <si>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</si>
  <si>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</si>
  <si>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</si>
  <si>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</si>
  <si>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</si>
  <si>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</si>
  <si>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</si>
  <si>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</si>
  <si>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</si>
  <si>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</si>
  <si>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</si>
  <si>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</si>
  <si>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</si>
  <si>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</si>
  <si>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</si>
  <si>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</si>
  <si>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</si>
  <si>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</si>
  <si>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</si>
  <si>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</si>
  <si>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</si>
  <si>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</si>
  <si>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</si>
  <si>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</si>
  <si>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</si>
  <si>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</si>
  <si>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</si>
  <si>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</si>
  <si>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203020006</t>
  </si>
  <si>
    <t>迪庆州德钦县人民检察院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</si>
  <si>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</si>
  <si>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</si>
  <si>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</si>
  <si>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</si>
  <si>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</si>
  <si>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</si>
  <si>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</si>
  <si>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</si>
  <si>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</si>
  <si>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</si>
  <si>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</si>
  <si>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</si>
  <si>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</si>
  <si>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204</t>
  </si>
  <si>
    <t>公共安全支出</t>
  </si>
  <si>
    <t>20404</t>
  </si>
  <si>
    <t>检察</t>
  </si>
  <si>
    <t>2040401</t>
  </si>
  <si>
    <t>行政运行</t>
  </si>
  <si>
    <t>2040410</t>
  </si>
  <si>
    <t>检察监督</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</si>
  <si>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</si>
  <si>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</si>
  <si>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</si>
  <si>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</si>
  <si>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</si>
  <si>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</si>
  <si>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</si>
  <si>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</si>
  <si>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</si>
  <si>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</si>
  <si>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</si>
  <si>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</si>
  <si>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</si>
  <si>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</si>
  <si>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</si>
  <si>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</si>
  <si>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</si>
  <si>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</si>
  <si>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</si>
  <si>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</si>
  <si>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</si>
  <si>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</si>
  <si>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</si>
  <si>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</si>
  <si>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</si>
  <si>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</si>
  <si>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</si>
  <si>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</si>
  <si>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</si>
  <si>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</si>
  <si>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</si>
  <si>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</si>
  <si>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</si>
  <si>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</si>
  <si>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</si>
  <si>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</si>
  <si>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</si>
  <si>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</si>
  <si>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</si>
  <si>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</si>
  <si>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</si>
  <si>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</si>
  <si>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</si>
  <si>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</si>
  <si>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</si>
  <si>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</si>
  <si>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</si>
  <si>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</si>
  <si>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</si>
  <si>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</si>
  <si>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</si>
  <si>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</si>
  <si>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</si>
  <si>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</si>
  <si>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</si>
  <si>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</si>
  <si>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</si>
  <si>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</si>
  <si>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</si>
  <si>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</si>
  <si>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</si>
  <si>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</si>
  <si>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</si>
  <si>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</si>
  <si>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</si>
  <si>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</si>
  <si>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</si>
  <si>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</si>
  <si>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</si>
  <si>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</si>
  <si>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</si>
  <si>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</si>
  <si>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</si>
  <si>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</si>
  <si>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530000200000000005115</t>
  </si>
  <si>
    <t>聘用制书记员补助经费</t>
  </si>
  <si>
    <t>30199</t>
  </si>
  <si>
    <t>其他工资福利支出</t>
  </si>
  <si>
    <t>530000210000000039542</t>
  </si>
  <si>
    <t>行政人员支出工资</t>
  </si>
  <si>
    <t>30101</t>
  </si>
  <si>
    <t>基本工资</t>
  </si>
  <si>
    <t>30102</t>
  </si>
  <si>
    <t>津贴补贴</t>
  </si>
  <si>
    <t>30103</t>
  </si>
  <si>
    <t>奖金</t>
  </si>
  <si>
    <t>530000210000000039544</t>
  </si>
  <si>
    <t>社会保障缴费</t>
  </si>
  <si>
    <t>30108</t>
  </si>
  <si>
    <t>机关事业单位基本养老保险缴费</t>
  </si>
  <si>
    <t>30112</t>
  </si>
  <si>
    <t>其他社会保障缴费</t>
  </si>
  <si>
    <t>30110</t>
  </si>
  <si>
    <t>职工基本医疗保险缴费</t>
  </si>
  <si>
    <t>30111</t>
  </si>
  <si>
    <t>公务员医疗补助缴费</t>
  </si>
  <si>
    <t>530000210000000039546</t>
  </si>
  <si>
    <t>30113</t>
  </si>
  <si>
    <t>530000210000000039547</t>
  </si>
  <si>
    <t>对个人和家庭的补助</t>
  </si>
  <si>
    <t>30399</t>
  </si>
  <si>
    <t>其他对个人和家庭的补助</t>
  </si>
  <si>
    <t>530000210000000039549</t>
  </si>
  <si>
    <t>公车购置及运维费</t>
  </si>
  <si>
    <t>30231</t>
  </si>
  <si>
    <t>公务用车运行维护费</t>
  </si>
  <si>
    <t>530000210000000039551</t>
  </si>
  <si>
    <t>30217</t>
  </si>
  <si>
    <t>530000210000000039552</t>
  </si>
  <si>
    <t>行政人员公务交通补贴</t>
  </si>
  <si>
    <t>30239</t>
  </si>
  <si>
    <t>其他交通费用</t>
  </si>
  <si>
    <t>530000210000000039553</t>
  </si>
  <si>
    <t>工会经费</t>
  </si>
  <si>
    <t>30228</t>
  </si>
  <si>
    <t>530000210000000039554</t>
  </si>
  <si>
    <t>一般公用经费</t>
  </si>
  <si>
    <t>30201</t>
  </si>
  <si>
    <t>办公费</t>
  </si>
  <si>
    <t>30205</t>
  </si>
  <si>
    <t>水费</t>
  </si>
  <si>
    <t>30206</t>
  </si>
  <si>
    <t>电费</t>
  </si>
  <si>
    <t>30207</t>
  </si>
  <si>
    <t>邮电费</t>
  </si>
  <si>
    <t>30213</t>
  </si>
  <si>
    <t>维修（护）费</t>
  </si>
  <si>
    <t>30227</t>
  </si>
  <si>
    <t>委托业务费</t>
  </si>
  <si>
    <t>30229</t>
  </si>
  <si>
    <t>福利费</t>
  </si>
  <si>
    <t>30299</t>
  </si>
  <si>
    <t>其他商品和服务支出</t>
  </si>
  <si>
    <t>530000221100000171703</t>
  </si>
  <si>
    <t>人民警察加班补贴经费</t>
  </si>
  <si>
    <t>530000241100002220884</t>
  </si>
  <si>
    <t>行政人员绩效奖</t>
  </si>
  <si>
    <t>预算05-1表</t>
  </si>
  <si>
    <t>2025年部门项目支出预算表</t>
  </si>
  <si>
    <t>项目分类</t>
  </si>
  <si>
    <t>项目单位</t>
  </si>
  <si>
    <t>本年拨款</t>
  </si>
  <si>
    <t>其中：本次下达</t>
  </si>
  <si>
    <t>2024年第一批政法转移支付办案业务及业务装备经费</t>
  </si>
  <si>
    <t>事业发展类</t>
  </si>
  <si>
    <t>530000241100002634882</t>
  </si>
  <si>
    <t>30216</t>
  </si>
  <si>
    <t>培训费</t>
  </si>
  <si>
    <t>非同级财政保障（对个人和家庭的补助）经费</t>
  </si>
  <si>
    <t>530000231100001084002</t>
  </si>
  <si>
    <t>非同级财政保障（其他人员支出）经费</t>
  </si>
  <si>
    <t>其他人员支出</t>
  </si>
  <si>
    <t>530000231100001076075</t>
  </si>
  <si>
    <t>非同级财政保障（社会保障缴费）经费</t>
  </si>
  <si>
    <t>530000231100001083942</t>
  </si>
  <si>
    <t>非同级财政保障（特定目标类）经费</t>
  </si>
  <si>
    <t>530000200000000007776</t>
  </si>
  <si>
    <t>检察系统2024年度办案业务及业务装备经费</t>
  </si>
  <si>
    <t>530000241100003265750</t>
  </si>
  <si>
    <t>30211</t>
  </si>
  <si>
    <t>差旅费</t>
  </si>
  <si>
    <t>检察业务综合保障经费</t>
  </si>
  <si>
    <t>其他运转类</t>
  </si>
  <si>
    <t>530000231100001085410</t>
  </si>
  <si>
    <t>30208</t>
  </si>
  <si>
    <t>取暖费</t>
  </si>
  <si>
    <t>30209</t>
  </si>
  <si>
    <t>物业管理费</t>
  </si>
  <si>
    <t>31013</t>
  </si>
  <si>
    <t>公务用车购置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</si>
  <si>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</si>
  <si>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</si>
  <si>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</si>
  <si>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</si>
  <si>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</si>
  <si>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</si>
  <si>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</si>
  <si>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</si>
  <si>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</si>
  <si>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</si>
  <si>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</si>
  <si>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</si>
  <si>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全面构建“四大检察”为主要内容的检察机关法律监督职能体系，平衡发展各项法律监督职能，做优刑事检察，做强民事检察，做实行政检察，做好公益诉讼检察，促进庭审公平。严厉打击犯罪，突出打击黑恶势力；高质量办理各类案件，以质量和效果并重理念引领法律监督能力和水平提升。 2.以提高检察保障水平为中心，优化检察业务管理，提升社会服务水平。强化科技装备，保障加强检察业务装备建设，强化基础设施保障为着力点，适应检察事业发展需要，完善检察机关司法办案设施体系；全面提升检察保障规范化精细化信息化水平，建立健全以检察保障信息系统为重点的智慧检察保障体系，促进检察业务管理规范化，提升办案质效，通过高效网上办案，降低司法办案成本，缩短案件办理周期，为人民群众参与法律监督提供便利条件。3.加强法律监督能力建设，建设过硬检察队伍，完善专业培训机制，全面提升服务水平。分层分类开展技能培训，完善检察人员专业能力专业素养提升体系，提高培训对象综合能力，有效提升检察官办案质量意识、效率意识和责任意识；科学设置检察保障机制，按时发放法警法定工作日之外加班补贴和聘用制书记员补助，充实专业力量，推进检察队伍革命化、正规化、专业化、职业化建设；深化后勤服务改革，最大限度提高服务保障效能，最大限度满足干警合理需求。4.积极参与和创新社会治理，提升社会影响力。提高司法公信力，为人民群众提供更优质的法治产品、检察产品，围绕生态环境和资源保护、国有财产保护等领域，积极办理公益性诉讼案件，办理司法救助案件，提升社会影响力；深入推进阳光司法，规范人民监督员监督范围，逐步提高人民监督员监督覆盖面，自觉接受人民群众监督；积极开展法治宣传、警示教育活动，结合办案开展预防宣传，创新宣传方式，逐步提升检察信息网上公开和法律公文公开，提升检察新闻宣传传播力，及时处理来信来访案件，群众满意度进一步提升。5.加快推进司法体制改革任务落实。完成检察院内设机构改革，优化职能配置；完善检察官遴选委员会制度，推行入额人选社会公示制度，严格控制检察官员员额比例，完善司法责任制配套改革措施。</t>
  </si>
  <si>
    <t>产出指标</t>
  </si>
  <si>
    <t>质量指标</t>
  </si>
  <si>
    <t>公诉案件有罪判决率</t>
  </si>
  <si>
    <t>&gt;=</t>
  </si>
  <si>
    <t>95</t>
  </si>
  <si>
    <t>%</t>
  </si>
  <si>
    <t>定量指标</t>
  </si>
  <si>
    <t>指标设定主要反映本院公诉案件有罪判决率</t>
  </si>
  <si>
    <t>驻看守所检察官出勤率</t>
  </si>
  <si>
    <t>12</t>
  </si>
  <si>
    <t>天</t>
  </si>
  <si>
    <t>指标设定主要反映本院驻看守所检察官到看守所每月出勤率</t>
  </si>
  <si>
    <t>批捕案件批准逮捕率</t>
  </si>
  <si>
    <t>指标设定主要反映本院批捕案件批捕率</t>
  </si>
  <si>
    <t>效益指标</t>
  </si>
  <si>
    <t>生态效益</t>
  </si>
  <si>
    <t>针对生态环境保护领域提起的公益诉讼胜诉率</t>
  </si>
  <si>
    <t>指标设定旨在积极探索建立生态修复机制，把犯罪嫌疑人案后恢复植被、减少危害等修复行为作为起诉裁量与量刑建议的重要依据，促进生态修复，努力保护德钦县的碧水蓝天。</t>
  </si>
  <si>
    <t>满意度指标</t>
  </si>
  <si>
    <t>服务对象满意度</t>
  </si>
  <si>
    <t>检察工作报告在人代会通过率</t>
  </si>
  <si>
    <t>指标设定主要反映检察工作报告在人代会通过率</t>
  </si>
  <si>
    <t>特约检察员对检察工作的满意率</t>
  </si>
  <si>
    <t>指标设定主要反映我院特约检察员对年度检察工作情况的满意程度</t>
  </si>
  <si>
    <t>律师机构对检察环节律师执业权利保障工作的满意率</t>
  </si>
  <si>
    <t>指标设定主要反映律师机构对检察环节律师执业权利保障工作的满意率</t>
  </si>
  <si>
    <t>本项目是全面贯彻落实依法治国明确的总体思路和目标要求，以及今年中央政法工作会议、全国检察长会议、全省检察长会议和全州检察长会议的决策部署，紧紧围绕德钦县经济社会发展大局，以强化诉讼监督，提升办案质量和效果，维护社会和谐稳定为目标，结合执法办案深入推进三项重点工作为载体，以加强检察队伍建设为保障，强化规范管理，注重办案效果，不断创新服务，努力推动全市检察机关工作平稳健康发展，更好的为全市科学发展、和谐发展、跨越发展营造良好的社会环境。具体目标：1、推进司法体制改革，完善保障依法独立公正行使检察权的体制机制；2、强化法律监督职能，完善检察机关行使监督权的法律制度，加强对刑事诉讼、民事诉讼、行政诉讼的法律监督；3、强化对检察权运行的监督制约。4、围绕检察中心工作，健全经费保障、科技装备建设、基础设施建设、后勤保障服务“四位一体”检务保障格局，提高服务保障水平，夯实检察事业创新发展物质基础。5、落实司法体制改革和检察改革部署，建立完善有利于依法独立公正行使检察权的检察经费保障体制，进一步建立健全财务省级统管经费保障模式和办法。6、继续抓牢抓实检察机关队伍建设工作，重点加强建立检察队伍教育培训的长效机制。</t>
  </si>
  <si>
    <t>公诉案件年终结案率</t>
  </si>
  <si>
    <t>指标设定紧紧围绕中心工作大局，着力维护稳定、促进发展、保障民生，为我市经济社会发展和人民安居乐业提供有力司法保障。坚定不移服务发展和保障民生，认真履行起诉检察职能</t>
  </si>
  <si>
    <t>案件在审查期限内办结率</t>
  </si>
  <si>
    <t>指标设置反应德钦县检察院依法履行侦查监督职能。办理审查逮捕、不捕复议、复核案件中，遵守办案要求和规范，无错捕、错不捕案件，无超期羁押</t>
  </si>
  <si>
    <t>96</t>
  </si>
  <si>
    <t>预算06表</t>
  </si>
  <si>
    <t>2025年部门政府性基金预算支出预算表</t>
  </si>
  <si>
    <t>政府性基金预算支出</t>
  </si>
  <si>
    <t>注：本表无数据。</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</si>
  <si>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</si>
  <si>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</si>
  <si>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</si>
  <si>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</si>
  <si>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</si>
  <si>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</si>
  <si>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</si>
  <si>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</si>
  <si>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</si>
  <si>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</si>
  <si>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</si>
  <si>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</si>
  <si>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预算08表</t>
  </si>
  <si>
    <t>2025年部门政府购买服务预算表</t>
  </si>
  <si>
    <t>政府购买服务项目</t>
  </si>
  <si>
    <t>政府购买服务目录</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</si>
  <si>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</si>
  <si>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</si>
  <si>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</si>
  <si>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</si>
  <si>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</si>
  <si>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</si>
  <si>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</si>
  <si>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</si>
  <si>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</si>
  <si>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</si>
  <si>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</si>
  <si>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</si>
  <si>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</si>
  <si>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</si>
  <si>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</si>
  <si>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</si>
  <si>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</si>
  <si>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</si>
  <si>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</si>
  <si>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</si>
  <si>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</si>
  <si>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</si>
  <si>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</si>
  <si>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</si>
  <si>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</si>
  <si>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</si>
  <si>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</si>
  <si>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</si>
  <si>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</si>
  <si>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</si>
  <si>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</si>
  <si>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</si>
  <si>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</si>
  <si>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</si>
  <si>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</si>
  <si>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7</t>
  </si>
  <si>
    <t>8</t>
  </si>
  <si>
    <t>预算11表</t>
  </si>
  <si>
    <t>2025年中央转移支付补助项目支出预算表</t>
  </si>
  <si>
    <t>上级补助</t>
  </si>
  <si>
    <t>预算12表</t>
  </si>
  <si>
    <t>2025年部门项目支出中期规划预算表</t>
  </si>
  <si>
    <t>项目级次</t>
  </si>
  <si>
    <t>2025年</t>
  </si>
  <si>
    <t>2026年</t>
  </si>
  <si>
    <t>2027年</t>
  </si>
  <si>
    <t>229 其他运转类</t>
  </si>
  <si>
    <t>本级</t>
  </si>
  <si>
    <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</si>
</sst>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176" formatCode="yyyy\-mm\-dd"/>
    <numFmt numFmtId="177" formatCode="yyyy\-mm\-dd\ hh:mm:ss"/>
    <numFmt numFmtId="43" formatCode="_ * #,##0.00_ ;_ * \-#,##0.00_ ;_ * &quot;-&quot;??_ ;_ @_ "/>
    <numFmt numFmtId="178" formatCode="#,##0.00;\-#,##0.00;;@"/>
    <numFmt numFmtId="41" formatCode="_ * #,##0_ ;_ * \-#,##0_ ;_ * &quot;-&quot;_ ;_ @_ "/>
    <numFmt numFmtId="179" formatCode="#,##0;\-#,##0;;@"/>
    <numFmt numFmtId="180" formatCode="hh:mm:ss"/>
  </numFmts>
  <fonts count="39">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sz val="11"/>
      <color rgb="FFFA7D00"/>
      <name val="宋体"/>
      <charset val="134"/>
      <scheme val="minor"/>
    </font>
    <font>
      <b/>
      <sz val="11"/>
      <color rgb="FFFA7D00"/>
      <name val="宋体"/>
      <charset val="134"/>
      <scheme val="minor"/>
    </font>
    <font>
      <sz val="11"/>
      <color rgb="FF006100"/>
      <name val="宋体"/>
      <charset val="134"/>
      <scheme val="minor"/>
    </font>
  </fonts>
  <fills count="33">
    <fill>
      <patternFill patternType="none"/>
    </fill>
    <fill>
      <patternFill patternType="gray125"/>
    </fill>
    <fill>
      <patternFill patternType="solid">
        <fgColor theme="5" tint="0.6"/>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4"/>
        <bgColor indexed="64"/>
      </patternFill>
    </fill>
    <fill>
      <patternFill patternType="solid">
        <fgColor rgb="FFFFCC99"/>
        <bgColor indexed="64"/>
      </patternFill>
    </fill>
    <fill>
      <patternFill patternType="solid">
        <fgColor theme="4" tint="0.6"/>
        <bgColor indexed="64"/>
      </patternFill>
    </fill>
    <fill>
      <patternFill patternType="solid">
        <fgColor rgb="FFA5A5A5"/>
        <bgColor indexed="64"/>
      </patternFill>
    </fill>
    <fill>
      <patternFill patternType="solid">
        <fgColor theme="8" tint="0.6"/>
        <bgColor indexed="64"/>
      </patternFill>
    </fill>
    <fill>
      <patternFill patternType="solid">
        <fgColor theme="6" tint="0.6"/>
        <bgColor indexed="64"/>
      </patternFill>
    </fill>
    <fill>
      <patternFill patternType="solid">
        <fgColor theme="8"/>
        <bgColor indexed="64"/>
      </patternFill>
    </fill>
    <fill>
      <patternFill patternType="solid">
        <fgColor theme="8" tint="0.8"/>
        <bgColor indexed="64"/>
      </patternFill>
    </fill>
    <fill>
      <patternFill patternType="solid">
        <fgColor theme="6" tint="0.8"/>
        <bgColor indexed="64"/>
      </patternFill>
    </fill>
    <fill>
      <patternFill patternType="solid">
        <fgColor theme="8" tint="0.4"/>
        <bgColor indexed="64"/>
      </patternFill>
    </fill>
    <fill>
      <patternFill patternType="solid">
        <fgColor theme="6" tint="0.4"/>
        <bgColor indexed="64"/>
      </patternFill>
    </fill>
    <fill>
      <patternFill patternType="solid">
        <fgColor theme="4" tint="0.4"/>
        <bgColor indexed="64"/>
      </patternFill>
    </fill>
    <fill>
      <patternFill patternType="solid">
        <fgColor theme="9" tint="0.4"/>
        <bgColor indexed="64"/>
      </patternFill>
    </fill>
    <fill>
      <patternFill patternType="solid">
        <fgColor theme="7" tint="0.4"/>
        <bgColor indexed="64"/>
      </patternFill>
    </fill>
    <fill>
      <patternFill patternType="solid">
        <fgColor theme="4" tint="0.8"/>
        <bgColor indexed="64"/>
      </patternFill>
    </fill>
    <fill>
      <patternFill patternType="solid">
        <fgColor theme="7" tint="0.8"/>
        <bgColor indexed="64"/>
      </patternFill>
    </fill>
    <fill>
      <patternFill patternType="solid">
        <fgColor theme="9" tint="0.8"/>
        <bgColor indexed="64"/>
      </patternFill>
    </fill>
    <fill>
      <patternFill patternType="solid">
        <fgColor theme="5" tint="0.8"/>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9" tint="0.6"/>
        <bgColor indexed="64"/>
      </patternFill>
    </fill>
    <fill>
      <patternFill patternType="solid">
        <fgColor theme="7" tint="0.6"/>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0" fillId="18" borderId="0" applyNumberFormat="0" applyBorder="0" applyAlignment="0" applyProtection="0">
      <alignment vertical="center"/>
    </xf>
    <xf numFmtId="0" fontId="32" fillId="11"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7" fillId="0" borderId="7">
      <alignment horizontal="right" vertical="center"/>
    </xf>
    <xf numFmtId="0" fontId="0" fillId="15" borderId="0" applyNumberFormat="0" applyBorder="0" applyAlignment="0" applyProtection="0">
      <alignment vertical="center"/>
    </xf>
    <xf numFmtId="0" fontId="24" fillId="3" borderId="0" applyNumberFormat="0" applyBorder="0" applyAlignment="0" applyProtection="0">
      <alignment vertical="center"/>
    </xf>
    <xf numFmtId="43" fontId="0" fillId="0" borderId="0" applyFont="0" applyFill="0" applyBorder="0" applyAlignment="0" applyProtection="0">
      <alignment vertical="center"/>
    </xf>
    <xf numFmtId="0" fontId="25" fillId="20"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176" fontId="7" fillId="0" borderId="7">
      <alignment horizontal="right" vertical="center"/>
    </xf>
    <xf numFmtId="0" fontId="23" fillId="0" borderId="0" applyNumberFormat="0" applyFill="0" applyBorder="0" applyAlignment="0" applyProtection="0">
      <alignment vertical="center"/>
    </xf>
    <xf numFmtId="0" fontId="0" fillId="7" borderId="16" applyNumberFormat="0" applyFont="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15" applyNumberFormat="0" applyFill="0" applyAlignment="0" applyProtection="0">
      <alignment vertical="center"/>
    </xf>
    <xf numFmtId="0" fontId="34" fillId="0" borderId="15" applyNumberFormat="0" applyFill="0" applyAlignment="0" applyProtection="0">
      <alignment vertical="center"/>
    </xf>
    <xf numFmtId="0" fontId="25" fillId="21" borderId="0" applyNumberFormat="0" applyBorder="0" applyAlignment="0" applyProtection="0">
      <alignment vertical="center"/>
    </xf>
    <xf numFmtId="0" fontId="22" fillId="0" borderId="18" applyNumberFormat="0" applyFill="0" applyAlignment="0" applyProtection="0">
      <alignment vertical="center"/>
    </xf>
    <xf numFmtId="0" fontId="25" fillId="23" borderId="0" applyNumberFormat="0" applyBorder="0" applyAlignment="0" applyProtection="0">
      <alignment vertical="center"/>
    </xf>
    <xf numFmtId="0" fontId="26" fillId="6" borderId="14" applyNumberFormat="0" applyAlignment="0" applyProtection="0">
      <alignment vertical="center"/>
    </xf>
    <xf numFmtId="0" fontId="37" fillId="6" borderId="19" applyNumberFormat="0" applyAlignment="0" applyProtection="0">
      <alignment vertical="center"/>
    </xf>
    <xf numFmtId="0" fontId="33" fillId="13" borderId="20" applyNumberFormat="0" applyAlignment="0" applyProtection="0">
      <alignment vertical="center"/>
    </xf>
    <xf numFmtId="0" fontId="0" fillId="26" borderId="0" applyNumberFormat="0" applyBorder="0" applyAlignment="0" applyProtection="0">
      <alignment vertical="center"/>
    </xf>
    <xf numFmtId="0" fontId="25" fillId="8" borderId="0" applyNumberFormat="0" applyBorder="0" applyAlignment="0" applyProtection="0">
      <alignment vertical="center"/>
    </xf>
    <xf numFmtId="0" fontId="36" fillId="0" borderId="21" applyNumberFormat="0" applyFill="0" applyAlignment="0" applyProtection="0">
      <alignment vertical="center"/>
    </xf>
    <xf numFmtId="0" fontId="28" fillId="0" borderId="17" applyNumberFormat="0" applyFill="0" applyAlignment="0" applyProtection="0">
      <alignment vertical="center"/>
    </xf>
    <xf numFmtId="0" fontId="38" fillId="28" borderId="0" applyNumberFormat="0" applyBorder="0" applyAlignment="0" applyProtection="0">
      <alignment vertical="center"/>
    </xf>
    <xf numFmtId="0" fontId="31" fillId="9" borderId="0" applyNumberFormat="0" applyBorder="0" applyAlignment="0" applyProtection="0">
      <alignment vertical="center"/>
    </xf>
    <xf numFmtId="10" fontId="7" fillId="0" borderId="7">
      <alignment horizontal="right" vertical="center"/>
    </xf>
    <xf numFmtId="0" fontId="0" fillId="17" borderId="0" applyNumberFormat="0" applyBorder="0" applyAlignment="0" applyProtection="0">
      <alignment vertical="center"/>
    </xf>
    <xf numFmtId="0" fontId="25" fillId="5"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0" fillId="27" borderId="0" applyNumberFormat="0" applyBorder="0" applyAlignment="0" applyProtection="0">
      <alignment vertical="center"/>
    </xf>
    <xf numFmtId="0" fontId="0" fillId="2" borderId="0" applyNumberFormat="0" applyBorder="0" applyAlignment="0" applyProtection="0">
      <alignment vertical="center"/>
    </xf>
    <xf numFmtId="0" fontId="25" fillId="4" borderId="0" applyNumberFormat="0" applyBorder="0" applyAlignment="0" applyProtection="0">
      <alignment vertical="center"/>
    </xf>
    <xf numFmtId="0" fontId="25" fillId="30" borderId="0" applyNumberFormat="0" applyBorder="0" applyAlignment="0" applyProtection="0">
      <alignment vertical="center"/>
    </xf>
    <xf numFmtId="0" fontId="0" fillId="25" borderId="0" applyNumberFormat="0" applyBorder="0" applyAlignment="0" applyProtection="0">
      <alignment vertical="center"/>
    </xf>
    <xf numFmtId="0" fontId="0" fillId="32" borderId="0" applyNumberFormat="0" applyBorder="0" applyAlignment="0" applyProtection="0">
      <alignment vertical="center"/>
    </xf>
    <xf numFmtId="0" fontId="25" fillId="16" borderId="0" applyNumberFormat="0" applyBorder="0" applyAlignment="0" applyProtection="0">
      <alignment vertical="center"/>
    </xf>
    <xf numFmtId="0" fontId="0" fillId="14" borderId="0" applyNumberFormat="0" applyBorder="0" applyAlignment="0" applyProtection="0">
      <alignment vertical="center"/>
    </xf>
    <xf numFmtId="0" fontId="25" fillId="19" borderId="0" applyNumberFormat="0" applyBorder="0" applyAlignment="0" applyProtection="0">
      <alignment vertical="center"/>
    </xf>
    <xf numFmtId="0" fontId="25" fillId="29" borderId="0" applyNumberFormat="0" applyBorder="0" applyAlignment="0" applyProtection="0">
      <alignment vertical="center"/>
    </xf>
    <xf numFmtId="0" fontId="0" fillId="31" borderId="0" applyNumberFormat="0" applyBorder="0" applyAlignment="0" applyProtection="0">
      <alignment vertical="center"/>
    </xf>
    <xf numFmtId="0" fontId="25" fillId="22" borderId="0" applyNumberFormat="0" applyBorder="0" applyAlignment="0" applyProtection="0">
      <alignmen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80" fontId="7" fillId="0" borderId="7">
      <alignment horizontal="right" vertical="center"/>
    </xf>
    <xf numFmtId="179" fontId="7" fillId="0" borderId="7">
      <alignment horizontal="right" vertical="center"/>
    </xf>
  </cellStyleXfs>
  <cellXfs count="17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79" fontId="7" fillId="0" borderId="7" xfId="56">
      <alignment horizontal="right" vertical="center"/>
    </xf>
    <xf numFmtId="178" fontId="7" fillId="0" borderId="7" xfId="54">
      <alignment horizontal="righ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79"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53" applyFont="1">
      <alignment horizontal="left" vertical="center" wrapText="1"/>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3"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8" fontId="5" fillId="0" borderId="0" xfId="54"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8"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D8" sqref="D7:D8"/>
    </sheetView>
  </sheetViews>
  <sheetFormatPr defaultColWidth="8" defaultRowHeight="14.25" customHeight="1" outlineLevelCol="3"/>
  <cols>
    <col min="1" max="1" width="42.85" customWidth="1"/>
    <col min="2" max="2" width="48.1416666666667" customWidth="1"/>
    <col min="3" max="3" width="41.7083333333333" customWidth="1"/>
    <col min="4" max="4" width="54.2833333333333" customWidth="1"/>
  </cols>
  <sheetData>
    <row r="1" ht="27" customHeight="1" spans="4:4">
      <c r="D1" s="94" t="s">
        <v>0</v>
      </c>
    </row>
    <row r="2" ht="36" customHeight="1" spans="1:4">
      <c r="A2" s="41" t="s">
        <v>1</v>
      </c>
      <c r="B2" s="163"/>
      <c r="C2" s="163"/>
      <c r="D2" s="163"/>
    </row>
    <row r="3" ht="30" customHeight="1" spans="1:4">
      <c r="A3" s="87" t="str">
        <f>"单位名称："&amp;"迪庆州德钦县人民检察院"</f>
        <v>单位名称：迪庆州德钦县人民检察院</v>
      </c>
      <c r="B3" s="128"/>
      <c r="C3" s="128"/>
      <c r="D3" s="93" t="s">
        <v>2</v>
      </c>
    </row>
    <row r="4" ht="30" customHeight="1" spans="1:4">
      <c r="A4" s="10" t="s">
        <v>3</v>
      </c>
      <c r="B4" s="12"/>
      <c r="C4" s="10" t="s">
        <v>4</v>
      </c>
      <c r="D4" s="12"/>
    </row>
    <row r="5" ht="30" customHeight="1" spans="1:4">
      <c r="A5" s="15" t="s">
        <v>5</v>
      </c>
      <c r="B5" s="15" t="s">
        <v>6</v>
      </c>
      <c r="C5" s="15" t="s">
        <v>7</v>
      </c>
      <c r="D5" s="15" t="s">
        <v>6</v>
      </c>
    </row>
    <row r="6" ht="30" customHeight="1" spans="1:4">
      <c r="A6" s="18"/>
      <c r="B6" s="18"/>
      <c r="C6" s="18"/>
      <c r="D6" s="18"/>
    </row>
    <row r="7" ht="30" customHeight="1" spans="1:4">
      <c r="A7" s="139" t="s">
        <v>8</v>
      </c>
      <c r="B7" s="115">
        <v>9155546.43</v>
      </c>
      <c r="C7" s="102" t="str">
        <f>"一"&amp;"、"&amp;"公共安全支出"</f>
        <v>一、公共安全支出</v>
      </c>
      <c r="D7" s="115">
        <v>9922316.12</v>
      </c>
    </row>
    <row r="8" ht="30" customHeight="1" spans="1:4">
      <c r="A8" s="139" t="s">
        <v>9</v>
      </c>
      <c r="B8" s="115"/>
      <c r="C8" s="102" t="str">
        <f>"二"&amp;"、"&amp;"社会保障和就业支出"</f>
        <v>二、社会保障和就业支出</v>
      </c>
      <c r="D8" s="115">
        <v>956949.8</v>
      </c>
    </row>
    <row r="9" ht="30" customHeight="1" spans="1:4">
      <c r="A9" s="139" t="s">
        <v>10</v>
      </c>
      <c r="B9" s="115"/>
      <c r="C9" s="102" t="str">
        <f>"三"&amp;"、"&amp;"卫生健康支出"</f>
        <v>三、卫生健康支出</v>
      </c>
      <c r="D9" s="115">
        <v>822232.76</v>
      </c>
    </row>
    <row r="10" ht="30" customHeight="1" spans="1:4">
      <c r="A10" s="139" t="s">
        <v>11</v>
      </c>
      <c r="B10" s="86"/>
      <c r="C10" s="102" t="str">
        <f>"四"&amp;"、"&amp;"住房保障支出"</f>
        <v>四、住房保障支出</v>
      </c>
      <c r="D10" s="115">
        <v>622086.75</v>
      </c>
    </row>
    <row r="11" ht="30" customHeight="1" spans="1:4">
      <c r="A11" s="139" t="s">
        <v>12</v>
      </c>
      <c r="B11" s="115">
        <v>2907000</v>
      </c>
      <c r="C11" s="102"/>
      <c r="D11" s="115"/>
    </row>
    <row r="12" ht="30" customHeight="1" spans="1:4">
      <c r="A12" s="139" t="s">
        <v>13</v>
      </c>
      <c r="B12" s="86"/>
      <c r="C12" s="102"/>
      <c r="D12" s="115"/>
    </row>
    <row r="13" ht="30" customHeight="1" spans="1:4">
      <c r="A13" s="139" t="s">
        <v>14</v>
      </c>
      <c r="B13" s="86"/>
      <c r="C13" s="102"/>
      <c r="D13" s="115"/>
    </row>
    <row r="14" ht="30" customHeight="1" spans="1:4">
      <c r="A14" s="139" t="s">
        <v>15</v>
      </c>
      <c r="B14" s="86"/>
      <c r="C14" s="102"/>
      <c r="D14" s="115"/>
    </row>
    <row r="15" ht="30" customHeight="1" spans="1:4">
      <c r="A15" s="164" t="s">
        <v>16</v>
      </c>
      <c r="B15" s="86"/>
      <c r="C15" s="102"/>
      <c r="D15" s="115"/>
    </row>
    <row r="16" ht="30" customHeight="1" spans="1:4">
      <c r="A16" s="164" t="s">
        <v>17</v>
      </c>
      <c r="B16" s="115">
        <v>2907000</v>
      </c>
      <c r="C16" s="102"/>
      <c r="D16" s="115"/>
    </row>
    <row r="17" ht="30" customHeight="1" spans="1:4">
      <c r="A17" s="165" t="s">
        <v>18</v>
      </c>
      <c r="B17" s="135">
        <v>12062546.43</v>
      </c>
      <c r="C17" s="136" t="s">
        <v>19</v>
      </c>
      <c r="D17" s="135">
        <v>12323585.43</v>
      </c>
    </row>
    <row r="18" ht="30" customHeight="1" spans="1:4">
      <c r="A18" s="166" t="s">
        <v>20</v>
      </c>
      <c r="B18" s="135">
        <v>261039</v>
      </c>
      <c r="C18" s="167" t="s">
        <v>21</v>
      </c>
      <c r="D18" s="168"/>
    </row>
    <row r="19" ht="30" customHeight="1" spans="1:4">
      <c r="A19" s="169" t="s">
        <v>22</v>
      </c>
      <c r="B19" s="115">
        <v>61039</v>
      </c>
      <c r="C19" s="137" t="s">
        <v>22</v>
      </c>
      <c r="D19" s="86"/>
    </row>
    <row r="20" ht="30" customHeight="1" spans="1:4">
      <c r="A20" s="169" t="s">
        <v>23</v>
      </c>
      <c r="B20" s="115">
        <v>200000</v>
      </c>
      <c r="C20" s="137" t="s">
        <v>24</v>
      </c>
      <c r="D20" s="86"/>
    </row>
    <row r="21" ht="30" customHeight="1" spans="1:4">
      <c r="A21" s="170" t="s">
        <v>25</v>
      </c>
      <c r="B21" s="135">
        <v>12323585.43</v>
      </c>
      <c r="C21" s="136" t="s">
        <v>26</v>
      </c>
      <c r="D21" s="131">
        <v>12323585.43</v>
      </c>
    </row>
  </sheetData>
  <mergeCells count="8">
    <mergeCell ref="A2:D2"/>
    <mergeCell ref="A3:B3"/>
    <mergeCell ref="A4:B4"/>
    <mergeCell ref="C4:D4"/>
    <mergeCell ref="A5:A6"/>
    <mergeCell ref="B5:B6"/>
    <mergeCell ref="C5:C6"/>
    <mergeCell ref="D5:D6"/>
  </mergeCells>
  <pageMargins left="0.75" right="0.75" top="1" bottom="1" header="0.5" footer="0.5"/>
  <pageSetup paperSize="9" scale="7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21"/>
  <sheetViews>
    <sheetView showZeros="0" workbookViewId="0">
      <selection activeCell="A4" sqref="A4:A5"/>
    </sheetView>
  </sheetViews>
  <sheetFormatPr defaultColWidth="9.14166666666667" defaultRowHeight="14.25" customHeight="1" outlineLevelCol="5"/>
  <cols>
    <col min="1" max="1" width="42.85" customWidth="1"/>
    <col min="2" max="2" width="48.1416666666667" customWidth="1"/>
    <col min="3" max="3" width="41.7083333333333" customWidth="1"/>
    <col min="4" max="4" width="54.2833333333333" customWidth="1"/>
    <col min="5" max="6" width="33.425" customWidth="1"/>
  </cols>
  <sheetData>
    <row r="1" ht="30.75" customHeight="1" spans="6:6">
      <c r="F1" s="51" t="s">
        <v>283</v>
      </c>
    </row>
    <row r="2" ht="35.25" customHeight="1" spans="1:6">
      <c r="A2" s="26" t="s">
        <v>284</v>
      </c>
      <c r="B2" s="26"/>
      <c r="C2" s="26"/>
      <c r="D2" s="26"/>
      <c r="E2" s="26"/>
      <c r="F2" s="26"/>
    </row>
    <row r="3" ht="35.25" customHeight="1" spans="1:6">
      <c r="A3" s="95" t="str">
        <f>"单位名称："&amp;"迪庆州德钦县人民检察院"</f>
        <v>单位名称：迪庆州德钦县人民检察院</v>
      </c>
      <c r="B3" s="96"/>
      <c r="C3" s="96"/>
      <c r="D3" s="54"/>
      <c r="E3" s="54"/>
      <c r="F3" s="97" t="s">
        <v>2</v>
      </c>
    </row>
    <row r="4" ht="30" customHeight="1" spans="1:6">
      <c r="A4" s="9" t="s">
        <v>127</v>
      </c>
      <c r="B4" s="9" t="s">
        <v>49</v>
      </c>
      <c r="C4" s="9" t="s">
        <v>50</v>
      </c>
      <c r="D4" s="15" t="s">
        <v>285</v>
      </c>
      <c r="E4" s="58"/>
      <c r="F4" s="58"/>
    </row>
    <row r="5" ht="30" customHeight="1" spans="1:6">
      <c r="A5" s="18"/>
      <c r="B5" s="18"/>
      <c r="C5" s="18"/>
      <c r="D5" s="15" t="s">
        <v>31</v>
      </c>
      <c r="E5" s="58" t="s">
        <v>58</v>
      </c>
      <c r="F5" s="58" t="s">
        <v>59</v>
      </c>
    </row>
    <row r="6" ht="30" customHeight="1" spans="1:6">
      <c r="A6" s="58">
        <v>1</v>
      </c>
      <c r="B6" s="58">
        <v>2</v>
      </c>
      <c r="C6" s="58">
        <v>3</v>
      </c>
      <c r="D6" s="58">
        <v>4</v>
      </c>
      <c r="E6" s="58">
        <v>5</v>
      </c>
      <c r="F6" s="58">
        <v>6</v>
      </c>
    </row>
    <row r="7" ht="30" customHeight="1" spans="1:6">
      <c r="A7" s="28"/>
      <c r="B7" s="28"/>
      <c r="C7" s="28"/>
      <c r="D7" s="22"/>
      <c r="E7" s="22"/>
      <c r="F7" s="22"/>
    </row>
    <row r="8" ht="30" customHeight="1" spans="1:6">
      <c r="A8" s="98" t="s">
        <v>93</v>
      </c>
      <c r="B8" s="99"/>
      <c r="C8" s="99" t="s">
        <v>93</v>
      </c>
      <c r="D8" s="22"/>
      <c r="E8" s="22"/>
      <c r="F8" s="22"/>
    </row>
    <row r="9" ht="42.75" customHeight="1" spans="1:1">
      <c r="A9" t="s">
        <v>286</v>
      </c>
    </row>
    <row r="10" ht="30" customHeight="1"/>
    <row r="11" ht="30" customHeight="1"/>
    <row r="12" ht="30" customHeight="1"/>
    <row r="13" ht="30" customHeight="1"/>
    <row r="14" ht="30" customHeight="1"/>
    <row r="15" ht="30" customHeight="1"/>
    <row r="16" ht="30" customHeight="1"/>
    <row r="17" ht="30" customHeight="1"/>
    <row r="18" ht="30" customHeight="1"/>
    <row r="19" ht="30" customHeight="1"/>
    <row r="20" ht="30" customHeight="1"/>
    <row r="21" ht="30" customHeight="1"/>
  </sheetData>
  <mergeCells count="6">
    <mergeCell ref="A2:F2"/>
    <mergeCell ref="D4:F4"/>
    <mergeCell ref="A8:C8"/>
    <mergeCell ref="A4:A5"/>
    <mergeCell ref="B4:B5"/>
    <mergeCell ref="C4:C5"/>
  </mergeCells>
  <pageMargins left="0.75" right="0.75" top="1" bottom="1" header="0.5" footer="0.5"/>
  <pageSetup paperSize="9" scale="52"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1"/>
  <sheetViews>
    <sheetView showZeros="0" workbookViewId="0">
      <selection activeCell="A11" sqref="A11"/>
    </sheetView>
  </sheetViews>
  <sheetFormatPr defaultColWidth="9.14166666666667" defaultRowHeight="14.25" customHeight="1"/>
  <cols>
    <col min="1" max="1" width="42.85" customWidth="1"/>
    <col min="2" max="2" width="48.1416666666667" customWidth="1"/>
    <col min="3" max="3" width="41.7083333333333" customWidth="1"/>
    <col min="4" max="4" width="54.2833333333333" customWidth="1"/>
    <col min="5" max="5" width="10.2833333333333" customWidth="1"/>
    <col min="6" max="11" width="14.7083333333333" customWidth="1"/>
    <col min="12" max="16" width="12.575" customWidth="1"/>
    <col min="17" max="17" width="10.425" customWidth="1"/>
  </cols>
  <sheetData>
    <row r="1" ht="33" customHeight="1" spans="15:17">
      <c r="O1" s="50"/>
      <c r="P1" s="50"/>
      <c r="Q1" s="93" t="s">
        <v>287</v>
      </c>
    </row>
    <row r="2" ht="35.25" customHeight="1" spans="1:17">
      <c r="A2" s="52" t="s">
        <v>288</v>
      </c>
      <c r="B2" s="26"/>
      <c r="C2" s="26"/>
      <c r="D2" s="26"/>
      <c r="E2" s="26"/>
      <c r="F2" s="26"/>
      <c r="G2" s="26"/>
      <c r="H2" s="26"/>
      <c r="I2" s="26"/>
      <c r="J2" s="26"/>
      <c r="K2" s="42"/>
      <c r="L2" s="26"/>
      <c r="M2" s="26"/>
      <c r="N2" s="26"/>
      <c r="O2" s="42"/>
      <c r="P2" s="42"/>
      <c r="Q2" s="26"/>
    </row>
    <row r="3" ht="35.25" customHeight="1" spans="1:17">
      <c r="A3" s="87" t="str">
        <f>"单位名称："&amp;"迪庆州德钦县人民检察院"</f>
        <v>单位名称：迪庆州德钦县人民检察院</v>
      </c>
      <c r="B3" s="6"/>
      <c r="C3" s="6"/>
      <c r="D3" s="6"/>
      <c r="E3" s="6"/>
      <c r="F3" s="6"/>
      <c r="G3" s="6"/>
      <c r="H3" s="6"/>
      <c r="I3" s="6"/>
      <c r="J3" s="6"/>
      <c r="O3" s="59"/>
      <c r="P3" s="59"/>
      <c r="Q3" s="94" t="s">
        <v>118</v>
      </c>
    </row>
    <row r="4" ht="30" customHeight="1" spans="1:17">
      <c r="A4" s="9" t="s">
        <v>289</v>
      </c>
      <c r="B4" s="63" t="s">
        <v>290</v>
      </c>
      <c r="C4" s="63" t="s">
        <v>291</v>
      </c>
      <c r="D4" s="63" t="s">
        <v>292</v>
      </c>
      <c r="E4" s="63" t="s">
        <v>293</v>
      </c>
      <c r="F4" s="63" t="s">
        <v>294</v>
      </c>
      <c r="G4" s="64" t="s">
        <v>134</v>
      </c>
      <c r="H4" s="64"/>
      <c r="I4" s="64"/>
      <c r="J4" s="64"/>
      <c r="K4" s="65"/>
      <c r="L4" s="64"/>
      <c r="M4" s="64"/>
      <c r="N4" s="64"/>
      <c r="O4" s="80"/>
      <c r="P4" s="65"/>
      <c r="Q4" s="81"/>
    </row>
    <row r="5" ht="30" customHeight="1" spans="1:17">
      <c r="A5" s="14"/>
      <c r="B5" s="66"/>
      <c r="C5" s="66"/>
      <c r="D5" s="66"/>
      <c r="E5" s="66"/>
      <c r="F5" s="66"/>
      <c r="G5" s="66" t="s">
        <v>31</v>
      </c>
      <c r="H5" s="66" t="s">
        <v>34</v>
      </c>
      <c r="I5" s="66" t="s">
        <v>295</v>
      </c>
      <c r="J5" s="66" t="s">
        <v>296</v>
      </c>
      <c r="K5" s="67" t="s">
        <v>297</v>
      </c>
      <c r="L5" s="82" t="s">
        <v>298</v>
      </c>
      <c r="M5" s="82"/>
      <c r="N5" s="82"/>
      <c r="O5" s="83"/>
      <c r="P5" s="84"/>
      <c r="Q5" s="68"/>
    </row>
    <row r="6" ht="30" customHeight="1" spans="1:17">
      <c r="A6" s="17"/>
      <c r="B6" s="68"/>
      <c r="C6" s="68"/>
      <c r="D6" s="68"/>
      <c r="E6" s="68"/>
      <c r="F6" s="68"/>
      <c r="G6" s="68"/>
      <c r="H6" s="68" t="s">
        <v>33</v>
      </c>
      <c r="I6" s="68"/>
      <c r="J6" s="68"/>
      <c r="K6" s="69"/>
      <c r="L6" s="68" t="s">
        <v>33</v>
      </c>
      <c r="M6" s="68" t="s">
        <v>44</v>
      </c>
      <c r="N6" s="68" t="s">
        <v>141</v>
      </c>
      <c r="O6" s="85" t="s">
        <v>40</v>
      </c>
      <c r="P6" s="69" t="s">
        <v>41</v>
      </c>
      <c r="Q6" s="68" t="s">
        <v>42</v>
      </c>
    </row>
    <row r="7" ht="30" customHeight="1" spans="1:17">
      <c r="A7" s="18">
        <v>1</v>
      </c>
      <c r="B7" s="88">
        <v>2</v>
      </c>
      <c r="C7" s="88">
        <v>3</v>
      </c>
      <c r="D7" s="88">
        <v>4</v>
      </c>
      <c r="E7" s="88">
        <v>5</v>
      </c>
      <c r="F7" s="88">
        <v>6</v>
      </c>
      <c r="G7" s="89">
        <v>7</v>
      </c>
      <c r="H7" s="89">
        <v>8</v>
      </c>
      <c r="I7" s="89">
        <v>9</v>
      </c>
      <c r="J7" s="89">
        <v>10</v>
      </c>
      <c r="K7" s="89">
        <v>11</v>
      </c>
      <c r="L7" s="89">
        <v>12</v>
      </c>
      <c r="M7" s="89">
        <v>13</v>
      </c>
      <c r="N7" s="89">
        <v>14</v>
      </c>
      <c r="O7" s="89">
        <v>15</v>
      </c>
      <c r="P7" s="89">
        <v>16</v>
      </c>
      <c r="Q7" s="89">
        <v>17</v>
      </c>
    </row>
    <row r="8" ht="30" customHeight="1" spans="1:17">
      <c r="A8" s="70"/>
      <c r="B8" s="71"/>
      <c r="C8" s="71"/>
      <c r="D8" s="71"/>
      <c r="E8" s="90"/>
      <c r="F8" s="22"/>
      <c r="G8" s="22"/>
      <c r="H8" s="22"/>
      <c r="I8" s="22"/>
      <c r="J8" s="22"/>
      <c r="K8" s="22"/>
      <c r="L8" s="22"/>
      <c r="M8" s="22"/>
      <c r="N8" s="22"/>
      <c r="O8" s="22"/>
      <c r="P8" s="22"/>
      <c r="Q8" s="22"/>
    </row>
    <row r="9" ht="30" customHeight="1" spans="1:17">
      <c r="A9" s="70"/>
      <c r="B9" s="71"/>
      <c r="C9" s="71"/>
      <c r="D9" s="91"/>
      <c r="E9" s="92"/>
      <c r="F9" s="22"/>
      <c r="G9" s="22"/>
      <c r="H9" s="22"/>
      <c r="I9" s="22"/>
      <c r="J9" s="22"/>
      <c r="K9" s="22"/>
      <c r="L9" s="22"/>
      <c r="M9" s="22"/>
      <c r="N9" s="22"/>
      <c r="O9" s="22"/>
      <c r="P9" s="22"/>
      <c r="Q9" s="22"/>
    </row>
    <row r="10" ht="30" customHeight="1" spans="1:17">
      <c r="A10" s="73" t="s">
        <v>93</v>
      </c>
      <c r="B10" s="74"/>
      <c r="C10" s="74"/>
      <c r="D10" s="74"/>
      <c r="E10" s="90"/>
      <c r="F10" s="22"/>
      <c r="G10" s="22"/>
      <c r="H10" s="22"/>
      <c r="I10" s="22"/>
      <c r="J10" s="22"/>
      <c r="K10" s="22"/>
      <c r="L10" s="22"/>
      <c r="M10" s="22"/>
      <c r="N10" s="22"/>
      <c r="O10" s="22"/>
      <c r="P10" s="22"/>
      <c r="Q10" s="22"/>
    </row>
    <row r="11" ht="36.75" customHeight="1" spans="1:1">
      <c r="A11" t="s">
        <v>286</v>
      </c>
    </row>
    <row r="12" ht="30" customHeight="1"/>
    <row r="13" ht="30" customHeight="1"/>
    <row r="14" ht="30" customHeight="1"/>
    <row r="15" ht="30" customHeight="1"/>
    <row r="16" ht="30" customHeight="1"/>
    <row r="17" ht="30" customHeight="1"/>
    <row r="18" ht="30" customHeight="1"/>
    <row r="19" ht="30" customHeight="1"/>
    <row r="20" ht="30" customHeight="1"/>
    <row r="21" ht="30" customHeight="1"/>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3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21"/>
  <sheetViews>
    <sheetView showZeros="0" workbookViewId="0">
      <selection activeCell="A11" sqref="A11"/>
    </sheetView>
  </sheetViews>
  <sheetFormatPr defaultColWidth="9.14166666666667" defaultRowHeight="14.25" customHeight="1"/>
  <cols>
    <col min="1" max="1" width="42.85" customWidth="1"/>
    <col min="2" max="2" width="48.1416666666667" customWidth="1"/>
    <col min="3" max="3" width="41.7083333333333" customWidth="1"/>
    <col min="4" max="4" width="54.2833333333333" customWidth="1"/>
    <col min="5" max="14" width="16.575" customWidth="1"/>
  </cols>
  <sheetData>
    <row r="1" ht="33.75" customHeight="1" spans="1:14">
      <c r="A1" s="56"/>
      <c r="B1" s="56"/>
      <c r="C1" s="56"/>
      <c r="D1" s="56"/>
      <c r="E1" s="56"/>
      <c r="F1" s="56"/>
      <c r="G1" s="56"/>
      <c r="H1" s="60"/>
      <c r="I1" s="56"/>
      <c r="J1" s="56"/>
      <c r="K1" s="56"/>
      <c r="L1" s="50"/>
      <c r="M1" s="76"/>
      <c r="N1" s="77" t="s">
        <v>299</v>
      </c>
    </row>
    <row r="2" ht="35.25" customHeight="1" spans="1:14">
      <c r="A2" s="52" t="s">
        <v>300</v>
      </c>
      <c r="B2" s="61"/>
      <c r="C2" s="61"/>
      <c r="D2" s="61"/>
      <c r="E2" s="61"/>
      <c r="F2" s="61"/>
      <c r="G2" s="61"/>
      <c r="H2" s="62"/>
      <c r="I2" s="61"/>
      <c r="J2" s="61"/>
      <c r="K2" s="61"/>
      <c r="L2" s="42"/>
      <c r="M2" s="62"/>
      <c r="N2" s="61"/>
    </row>
    <row r="3" ht="35.25" customHeight="1" spans="1:14">
      <c r="A3" s="53" t="str">
        <f>"单位名称："&amp;"迪庆州德钦县人民检察院"</f>
        <v>单位名称：迪庆州德钦县人民检察院</v>
      </c>
      <c r="B3" s="54"/>
      <c r="C3" s="54"/>
      <c r="D3" s="54"/>
      <c r="E3" s="54"/>
      <c r="F3" s="54"/>
      <c r="G3" s="54"/>
      <c r="H3" s="60"/>
      <c r="I3" s="56"/>
      <c r="J3" s="56"/>
      <c r="K3" s="56"/>
      <c r="L3" s="59"/>
      <c r="M3" s="78"/>
      <c r="N3" s="79" t="s">
        <v>118</v>
      </c>
    </row>
    <row r="4" ht="30" customHeight="1" spans="1:14">
      <c r="A4" s="9" t="s">
        <v>289</v>
      </c>
      <c r="B4" s="63" t="s">
        <v>301</v>
      </c>
      <c r="C4" s="63" t="s">
        <v>302</v>
      </c>
      <c r="D4" s="64" t="s">
        <v>134</v>
      </c>
      <c r="E4" s="64"/>
      <c r="F4" s="64"/>
      <c r="G4" s="64"/>
      <c r="H4" s="65"/>
      <c r="I4" s="64"/>
      <c r="J4" s="64"/>
      <c r="K4" s="64"/>
      <c r="L4" s="80"/>
      <c r="M4" s="65"/>
      <c r="N4" s="81"/>
    </row>
    <row r="5" ht="30" customHeight="1" spans="1:14">
      <c r="A5" s="14"/>
      <c r="B5" s="66"/>
      <c r="C5" s="66"/>
      <c r="D5" s="66" t="s">
        <v>31</v>
      </c>
      <c r="E5" s="66" t="s">
        <v>34</v>
      </c>
      <c r="F5" s="66" t="s">
        <v>295</v>
      </c>
      <c r="G5" s="66" t="s">
        <v>296</v>
      </c>
      <c r="H5" s="67" t="s">
        <v>297</v>
      </c>
      <c r="I5" s="82" t="s">
        <v>298</v>
      </c>
      <c r="J5" s="82"/>
      <c r="K5" s="82"/>
      <c r="L5" s="83"/>
      <c r="M5" s="84"/>
      <c r="N5" s="68"/>
    </row>
    <row r="6" ht="30" customHeight="1" spans="1:14">
      <c r="A6" s="17"/>
      <c r="B6" s="68"/>
      <c r="C6" s="68"/>
      <c r="D6" s="68"/>
      <c r="E6" s="68"/>
      <c r="F6" s="68"/>
      <c r="G6" s="68"/>
      <c r="H6" s="69"/>
      <c r="I6" s="68" t="s">
        <v>33</v>
      </c>
      <c r="J6" s="68" t="s">
        <v>44</v>
      </c>
      <c r="K6" s="68" t="s">
        <v>141</v>
      </c>
      <c r="L6" s="85" t="s">
        <v>40</v>
      </c>
      <c r="M6" s="69" t="s">
        <v>41</v>
      </c>
      <c r="N6" s="68" t="s">
        <v>42</v>
      </c>
    </row>
    <row r="7" ht="30" customHeight="1" spans="1:14">
      <c r="A7" s="17">
        <v>1</v>
      </c>
      <c r="B7" s="68">
        <v>2</v>
      </c>
      <c r="C7" s="68">
        <v>3</v>
      </c>
      <c r="D7" s="69">
        <v>4</v>
      </c>
      <c r="E7" s="69">
        <v>5</v>
      </c>
      <c r="F7" s="69">
        <v>6</v>
      </c>
      <c r="G7" s="69">
        <v>7</v>
      </c>
      <c r="H7" s="69">
        <v>8</v>
      </c>
      <c r="I7" s="69">
        <v>9</v>
      </c>
      <c r="J7" s="69">
        <v>10</v>
      </c>
      <c r="K7" s="69">
        <v>11</v>
      </c>
      <c r="L7" s="69">
        <v>12</v>
      </c>
      <c r="M7" s="69">
        <v>13</v>
      </c>
      <c r="N7" s="69">
        <v>14</v>
      </c>
    </row>
    <row r="8" ht="30" customHeight="1" spans="1:14">
      <c r="A8" s="70"/>
      <c r="B8" s="71"/>
      <c r="C8" s="71"/>
      <c r="D8" s="72"/>
      <c r="E8" s="72"/>
      <c r="F8" s="72"/>
      <c r="G8" s="72"/>
      <c r="H8" s="72"/>
      <c r="I8" s="72"/>
      <c r="J8" s="72"/>
      <c r="K8" s="72"/>
      <c r="L8" s="86"/>
      <c r="M8" s="72"/>
      <c r="N8" s="72"/>
    </row>
    <row r="9" ht="30" customHeight="1" spans="1:14">
      <c r="A9" s="70"/>
      <c r="B9" s="71"/>
      <c r="C9" s="71"/>
      <c r="D9" s="72"/>
      <c r="E9" s="72"/>
      <c r="F9" s="72"/>
      <c r="G9" s="72"/>
      <c r="H9" s="72"/>
      <c r="I9" s="72"/>
      <c r="J9" s="72"/>
      <c r="K9" s="72"/>
      <c r="L9" s="86"/>
      <c r="M9" s="72"/>
      <c r="N9" s="72"/>
    </row>
    <row r="10" ht="30" customHeight="1" spans="1:14">
      <c r="A10" s="73" t="s">
        <v>93</v>
      </c>
      <c r="B10" s="74"/>
      <c r="C10" s="75"/>
      <c r="D10" s="72"/>
      <c r="E10" s="72"/>
      <c r="F10" s="72"/>
      <c r="G10" s="72"/>
      <c r="H10" s="72"/>
      <c r="I10" s="72"/>
      <c r="J10" s="72"/>
      <c r="K10" s="72"/>
      <c r="L10" s="86"/>
      <c r="M10" s="72"/>
      <c r="N10" s="72"/>
    </row>
    <row r="11" ht="39.75" customHeight="1" spans="1:1">
      <c r="A11" t="s">
        <v>286</v>
      </c>
    </row>
    <row r="12" ht="30" customHeight="1"/>
    <row r="13" ht="30" customHeight="1"/>
    <row r="14" ht="30" customHeight="1"/>
    <row r="15" ht="30" customHeight="1"/>
    <row r="16" ht="30" customHeight="1"/>
    <row r="17" ht="30" customHeight="1"/>
    <row r="18" ht="30" customHeight="1"/>
    <row r="19" ht="30" customHeight="1"/>
    <row r="20" ht="30" customHeight="1"/>
    <row r="21" ht="30" customHeight="1"/>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3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
  <sheetViews>
    <sheetView showZeros="0" workbookViewId="0">
      <selection activeCell="A9" sqref="A9"/>
    </sheetView>
  </sheetViews>
  <sheetFormatPr defaultColWidth="9.14166666666667" defaultRowHeight="14.25" customHeight="1"/>
  <cols>
    <col min="1" max="1" width="42.85" customWidth="1"/>
    <col min="2" max="2" width="48.1416666666667" customWidth="1"/>
    <col min="3" max="3" width="41.7083333333333" customWidth="1"/>
    <col min="4" max="4" width="54.2833333333333" customWidth="1"/>
    <col min="5" max="15" width="17.1416666666667" customWidth="1"/>
    <col min="16" max="23" width="17" customWidth="1"/>
  </cols>
  <sheetData>
    <row r="1" ht="38.25" customHeight="1" spans="4:23">
      <c r="D1" s="51"/>
      <c r="W1" s="50" t="s">
        <v>303</v>
      </c>
    </row>
    <row r="2" ht="35.25" customHeight="1" spans="1:23">
      <c r="A2" s="52" t="s">
        <v>304</v>
      </c>
      <c r="B2" s="26"/>
      <c r="C2" s="26"/>
      <c r="D2" s="26"/>
      <c r="E2" s="26"/>
      <c r="F2" s="26"/>
      <c r="G2" s="26"/>
      <c r="H2" s="26"/>
      <c r="I2" s="26"/>
      <c r="J2" s="26"/>
      <c r="K2" s="26"/>
      <c r="L2" s="26"/>
      <c r="M2" s="26"/>
      <c r="N2" s="26"/>
      <c r="O2" s="26"/>
      <c r="P2" s="26"/>
      <c r="Q2" s="26"/>
      <c r="R2" s="26"/>
      <c r="S2" s="26"/>
      <c r="T2" s="26"/>
      <c r="U2" s="26"/>
      <c r="V2" s="26"/>
      <c r="W2" s="26"/>
    </row>
    <row r="3" ht="35.25" customHeight="1" spans="1:23">
      <c r="A3" s="53" t="str">
        <f>"单位名称："&amp;"迪庆州德钦县人民检察院"</f>
        <v>单位名称：迪庆州德钦县人民检察院</v>
      </c>
      <c r="B3" s="54"/>
      <c r="C3" s="54"/>
      <c r="D3" s="55"/>
      <c r="E3" s="56"/>
      <c r="F3" s="56"/>
      <c r="G3" s="56"/>
      <c r="H3" s="56"/>
      <c r="I3" s="56"/>
      <c r="W3" s="59" t="s">
        <v>118</v>
      </c>
    </row>
    <row r="4" ht="30" customHeight="1" spans="1:23">
      <c r="A4" s="15" t="s">
        <v>305</v>
      </c>
      <c r="B4" s="10" t="s">
        <v>134</v>
      </c>
      <c r="C4" s="11"/>
      <c r="D4" s="11"/>
      <c r="E4" s="10" t="s">
        <v>306</v>
      </c>
      <c r="F4" s="11"/>
      <c r="G4" s="11"/>
      <c r="H4" s="11"/>
      <c r="I4" s="11"/>
      <c r="J4" s="11"/>
      <c r="K4" s="11"/>
      <c r="L4" s="11"/>
      <c r="M4" s="11"/>
      <c r="N4" s="11"/>
      <c r="O4" s="11"/>
      <c r="P4" s="11"/>
      <c r="Q4" s="11"/>
      <c r="R4" s="11"/>
      <c r="S4" s="11"/>
      <c r="T4" s="11"/>
      <c r="U4" s="11"/>
      <c r="V4" s="11"/>
      <c r="W4" s="12"/>
    </row>
    <row r="5" ht="30" customHeight="1" spans="1:23">
      <c r="A5" s="18"/>
      <c r="B5" s="27" t="s">
        <v>31</v>
      </c>
      <c r="C5" s="9" t="s">
        <v>34</v>
      </c>
      <c r="D5" s="57" t="s">
        <v>307</v>
      </c>
      <c r="E5" s="58" t="s">
        <v>308</v>
      </c>
      <c r="F5" s="58" t="s">
        <v>309</v>
      </c>
      <c r="G5" s="58" t="s">
        <v>310</v>
      </c>
      <c r="H5" s="58" t="s">
        <v>311</v>
      </c>
      <c r="I5" s="58" t="s">
        <v>312</v>
      </c>
      <c r="J5" s="58" t="s">
        <v>313</v>
      </c>
      <c r="K5" s="58" t="s">
        <v>314</v>
      </c>
      <c r="L5" s="58" t="s">
        <v>315</v>
      </c>
      <c r="M5" s="58" t="s">
        <v>316</v>
      </c>
      <c r="N5" s="58" t="s">
        <v>317</v>
      </c>
      <c r="O5" s="58" t="s">
        <v>318</v>
      </c>
      <c r="P5" s="58" t="s">
        <v>319</v>
      </c>
      <c r="Q5" s="58" t="s">
        <v>320</v>
      </c>
      <c r="R5" s="58" t="s">
        <v>321</v>
      </c>
      <c r="S5" s="58" t="s">
        <v>322</v>
      </c>
      <c r="T5" s="58" t="s">
        <v>323</v>
      </c>
      <c r="U5" s="58" t="s">
        <v>324</v>
      </c>
      <c r="V5" s="58" t="s">
        <v>325</v>
      </c>
      <c r="W5" s="58" t="s">
        <v>326</v>
      </c>
    </row>
    <row r="6" ht="30" customHeight="1" spans="1:23">
      <c r="A6" s="58">
        <v>1</v>
      </c>
      <c r="B6" s="58">
        <v>2</v>
      </c>
      <c r="C6" s="58">
        <v>3</v>
      </c>
      <c r="D6" s="10">
        <v>4</v>
      </c>
      <c r="E6" s="58">
        <v>5</v>
      </c>
      <c r="F6" s="58">
        <v>6</v>
      </c>
      <c r="G6" s="58">
        <v>7</v>
      </c>
      <c r="H6" s="10">
        <v>8</v>
      </c>
      <c r="I6" s="58">
        <v>9</v>
      </c>
      <c r="J6" s="58">
        <v>10</v>
      </c>
      <c r="K6" s="58">
        <v>11</v>
      </c>
      <c r="L6" s="10">
        <v>12</v>
      </c>
      <c r="M6" s="58">
        <v>13</v>
      </c>
      <c r="N6" s="58">
        <v>14</v>
      </c>
      <c r="O6" s="58">
        <v>15</v>
      </c>
      <c r="P6" s="10">
        <v>16</v>
      </c>
      <c r="Q6" s="58">
        <v>17</v>
      </c>
      <c r="R6" s="58">
        <v>18</v>
      </c>
      <c r="S6" s="58">
        <v>19</v>
      </c>
      <c r="T6" s="10">
        <v>20</v>
      </c>
      <c r="U6" s="10">
        <v>21</v>
      </c>
      <c r="V6" s="10">
        <v>22</v>
      </c>
      <c r="W6" s="58">
        <v>23</v>
      </c>
    </row>
    <row r="7" ht="30" customHeight="1" spans="1:23">
      <c r="A7" s="28"/>
      <c r="B7" s="22"/>
      <c r="C7" s="22"/>
      <c r="D7" s="22"/>
      <c r="E7" s="22"/>
      <c r="F7" s="22"/>
      <c r="G7" s="22"/>
      <c r="H7" s="22"/>
      <c r="I7" s="22"/>
      <c r="J7" s="22"/>
      <c r="K7" s="22"/>
      <c r="L7" s="22"/>
      <c r="M7" s="22"/>
      <c r="N7" s="22"/>
      <c r="O7" s="22"/>
      <c r="P7" s="22"/>
      <c r="Q7" s="22"/>
      <c r="R7" s="22"/>
      <c r="S7" s="22"/>
      <c r="T7" s="22"/>
      <c r="U7" s="22"/>
      <c r="V7" s="22"/>
      <c r="W7" s="22"/>
    </row>
    <row r="8" ht="30" customHeight="1" spans="1:23">
      <c r="A8" s="28"/>
      <c r="B8" s="22"/>
      <c r="C8" s="22"/>
      <c r="D8" s="22"/>
      <c r="E8" s="22"/>
      <c r="F8" s="22"/>
      <c r="G8" s="22"/>
      <c r="H8" s="22"/>
      <c r="I8" s="22"/>
      <c r="J8" s="22"/>
      <c r="K8" s="22"/>
      <c r="L8" s="22"/>
      <c r="M8" s="22"/>
      <c r="N8" s="22"/>
      <c r="O8" s="22"/>
      <c r="P8" s="22"/>
      <c r="Q8" s="22"/>
      <c r="R8" s="22"/>
      <c r="S8" s="22"/>
      <c r="T8" s="22"/>
      <c r="U8" s="22"/>
      <c r="V8" s="22"/>
      <c r="W8" s="22"/>
    </row>
    <row r="9" ht="39" customHeight="1" spans="1:1">
      <c r="A9" t="s">
        <v>286</v>
      </c>
    </row>
    <row r="10" ht="30" customHeight="1"/>
    <row r="11" ht="30" customHeight="1"/>
    <row r="12" ht="30" customHeight="1"/>
    <row r="13" ht="30" customHeight="1"/>
    <row r="14" ht="30" customHeight="1"/>
    <row r="15" ht="30" customHeight="1"/>
    <row r="16" ht="30" customHeight="1"/>
    <row r="17" ht="30" customHeight="1"/>
    <row r="18" ht="30" customHeight="1"/>
    <row r="19" ht="30" customHeight="1"/>
    <row r="20" ht="30" customHeight="1"/>
    <row r="21" ht="30" customHeight="1"/>
  </sheetData>
  <mergeCells count="5">
    <mergeCell ref="A2:W2"/>
    <mergeCell ref="A3:I3"/>
    <mergeCell ref="B4:D4"/>
    <mergeCell ref="E4:W4"/>
    <mergeCell ref="A4:A5"/>
  </mergeCells>
  <pageMargins left="0.75" right="0.75" top="1" bottom="1" header="0.5" footer="0.5"/>
  <pageSetup paperSize="9" scale="2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1"/>
  <sheetViews>
    <sheetView showZeros="0" workbookViewId="0">
      <selection activeCell="A8" sqref="A8"/>
    </sheetView>
  </sheetViews>
  <sheetFormatPr defaultColWidth="9.14166666666667" defaultRowHeight="12" customHeight="1"/>
  <cols>
    <col min="1" max="1" width="42.85" customWidth="1"/>
    <col min="2" max="2" width="48.1416666666667" customWidth="1"/>
    <col min="3" max="3" width="41.7083333333333" customWidth="1"/>
    <col min="4" max="4" width="54.2833333333333" customWidth="1"/>
    <col min="5" max="5" width="23.575" customWidth="1"/>
    <col min="6" max="6" width="11.2833333333333" customWidth="1"/>
    <col min="7" max="7" width="14.85" customWidth="1"/>
    <col min="8" max="8" width="10.85" customWidth="1"/>
    <col min="9" max="9" width="13.425" customWidth="1"/>
    <col min="10" max="10" width="32" customWidth="1"/>
  </cols>
  <sheetData>
    <row r="1" ht="48" customHeight="1" spans="10:10">
      <c r="J1" s="50" t="s">
        <v>327</v>
      </c>
    </row>
    <row r="2" ht="35.25" customHeight="1" spans="1:10">
      <c r="A2" s="41" t="s">
        <v>328</v>
      </c>
      <c r="B2" s="26"/>
      <c r="C2" s="26"/>
      <c r="D2" s="26"/>
      <c r="E2" s="26"/>
      <c r="F2" s="42"/>
      <c r="G2" s="26"/>
      <c r="H2" s="42"/>
      <c r="I2" s="42"/>
      <c r="J2" s="26"/>
    </row>
    <row r="3" ht="35.25" customHeight="1" spans="1:1">
      <c r="A3" s="4" t="str">
        <f>"单位名称："&amp;"迪庆州德钦县人民检察院"</f>
        <v>单位名称：迪庆州德钦县人民检察院</v>
      </c>
    </row>
    <row r="4" ht="35.25" customHeight="1" spans="1:10">
      <c r="A4" s="43" t="s">
        <v>240</v>
      </c>
      <c r="B4" s="43" t="s">
        <v>241</v>
      </c>
      <c r="C4" s="43" t="s">
        <v>242</v>
      </c>
      <c r="D4" s="43" t="s">
        <v>243</v>
      </c>
      <c r="E4" s="43" t="s">
        <v>244</v>
      </c>
      <c r="F4" s="44" t="s">
        <v>245</v>
      </c>
      <c r="G4" s="43" t="s">
        <v>246</v>
      </c>
      <c r="H4" s="44" t="s">
        <v>247</v>
      </c>
      <c r="I4" s="44" t="s">
        <v>248</v>
      </c>
      <c r="J4" s="43" t="s">
        <v>249</v>
      </c>
    </row>
    <row r="5" ht="35.25" customHeight="1" spans="1:10">
      <c r="A5" s="43">
        <v>1</v>
      </c>
      <c r="B5" s="43">
        <v>2</v>
      </c>
      <c r="C5" s="43">
        <v>3</v>
      </c>
      <c r="D5" s="43">
        <v>4</v>
      </c>
      <c r="E5" s="43">
        <v>5</v>
      </c>
      <c r="F5" s="44">
        <v>6</v>
      </c>
      <c r="G5" s="43">
        <v>7</v>
      </c>
      <c r="H5" s="44">
        <v>8</v>
      </c>
      <c r="I5" s="44">
        <v>9</v>
      </c>
      <c r="J5" s="43">
        <v>10</v>
      </c>
    </row>
    <row r="6" ht="35.25" customHeight="1" spans="1:10">
      <c r="A6" s="45"/>
      <c r="B6" s="46"/>
      <c r="C6" s="46"/>
      <c r="D6" s="46"/>
      <c r="E6" s="47"/>
      <c r="F6" s="48"/>
      <c r="G6" s="47"/>
      <c r="H6" s="48"/>
      <c r="I6" s="48"/>
      <c r="J6" s="47"/>
    </row>
    <row r="7" ht="35.25" customHeight="1" spans="1:10">
      <c r="A7" s="45"/>
      <c r="B7" s="49"/>
      <c r="C7" s="49"/>
      <c r="D7" s="49"/>
      <c r="E7" s="45"/>
      <c r="F7" s="49"/>
      <c r="G7" s="45"/>
      <c r="H7" s="49"/>
      <c r="I7" s="49"/>
      <c r="J7" s="45"/>
    </row>
    <row r="8" ht="35.25" customHeight="1" spans="1:1">
      <c r="A8" t="s">
        <v>286</v>
      </c>
    </row>
    <row r="9" ht="30" customHeight="1"/>
    <row r="10" ht="30" customHeight="1"/>
    <row r="11" ht="30" customHeight="1"/>
    <row r="12" ht="30" customHeight="1"/>
    <row r="13" ht="30" customHeight="1"/>
    <row r="14" ht="30" customHeight="1"/>
    <row r="15" ht="30" customHeight="1"/>
    <row r="16" ht="30" customHeight="1"/>
    <row r="17" ht="30" customHeight="1"/>
    <row r="18" ht="30" customHeight="1"/>
    <row r="19" ht="30" customHeight="1"/>
    <row r="20" ht="30" customHeight="1"/>
    <row r="21" ht="30" customHeight="1"/>
  </sheetData>
  <mergeCells count="2">
    <mergeCell ref="A2:J2"/>
    <mergeCell ref="A3:H3"/>
  </mergeCells>
  <pageMargins left="0.75" right="0.75" top="1" bottom="1" header="0.5" footer="0.5"/>
  <pageSetup paperSize="9" scale="4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21"/>
  <sheetViews>
    <sheetView showZeros="0" workbookViewId="0">
      <selection activeCell="A9" sqref="A9"/>
    </sheetView>
  </sheetViews>
  <sheetFormatPr defaultColWidth="8.85" defaultRowHeight="15" customHeight="1" outlineLevelCol="7"/>
  <cols>
    <col min="1" max="1" width="42.85" customWidth="1"/>
    <col min="2" max="2" width="48.1416666666667" customWidth="1"/>
    <col min="3" max="3" width="41.7083333333333" customWidth="1"/>
    <col min="4" max="4" width="54.2833333333333" customWidth="1"/>
    <col min="5" max="5" width="14.425" customWidth="1"/>
    <col min="6" max="6" width="17.1416666666667" customWidth="1"/>
    <col min="7" max="7" width="17.2833333333333" customWidth="1"/>
    <col min="8" max="8" width="28.2833333333333" customWidth="1"/>
  </cols>
  <sheetData>
    <row r="1" ht="42.75" customHeight="1" spans="1:8">
      <c r="A1" s="33"/>
      <c r="B1" s="33"/>
      <c r="C1" s="33"/>
      <c r="D1" s="33"/>
      <c r="E1" s="33"/>
      <c r="F1" s="33"/>
      <c r="G1" s="33"/>
      <c r="H1" s="34" t="s">
        <v>329</v>
      </c>
    </row>
    <row r="2" ht="35.25" customHeight="1" spans="1:8">
      <c r="A2" s="35" t="s">
        <v>330</v>
      </c>
      <c r="B2" s="35"/>
      <c r="C2" s="35"/>
      <c r="D2" s="35"/>
      <c r="E2" s="35"/>
      <c r="F2" s="35"/>
      <c r="G2" s="35"/>
      <c r="H2" s="35"/>
    </row>
    <row r="3" ht="35.25" customHeight="1" spans="1:8">
      <c r="A3" s="33" t="str">
        <f>"单位名称："&amp;"迪庆州德钦县人民检察院"</f>
        <v>单位名称：迪庆州德钦县人民检察院</v>
      </c>
      <c r="B3" s="33"/>
      <c r="C3" s="33"/>
      <c r="D3" s="33"/>
      <c r="E3" s="33"/>
      <c r="F3" s="33"/>
      <c r="G3" s="33"/>
      <c r="H3" s="33"/>
    </row>
    <row r="4" ht="35.25" customHeight="1" spans="1:8">
      <c r="A4" s="36" t="s">
        <v>127</v>
      </c>
      <c r="B4" s="36" t="s">
        <v>331</v>
      </c>
      <c r="C4" s="36" t="s">
        <v>332</v>
      </c>
      <c r="D4" s="36" t="s">
        <v>333</v>
      </c>
      <c r="E4" s="36" t="s">
        <v>334</v>
      </c>
      <c r="F4" s="36" t="s">
        <v>335</v>
      </c>
      <c r="G4" s="36"/>
      <c r="H4" s="36"/>
    </row>
    <row r="5" ht="35.25" customHeight="1" spans="1:8">
      <c r="A5" s="36"/>
      <c r="B5" s="36"/>
      <c r="C5" s="36"/>
      <c r="D5" s="36"/>
      <c r="E5" s="36"/>
      <c r="F5" s="36" t="s">
        <v>293</v>
      </c>
      <c r="G5" s="36" t="s">
        <v>336</v>
      </c>
      <c r="H5" s="36" t="s">
        <v>337</v>
      </c>
    </row>
    <row r="6" ht="35.25" customHeight="1" spans="1:8">
      <c r="A6" s="37" t="s">
        <v>110</v>
      </c>
      <c r="B6" s="37" t="s">
        <v>111</v>
      </c>
      <c r="C6" s="37" t="s">
        <v>112</v>
      </c>
      <c r="D6" s="37" t="s">
        <v>113</v>
      </c>
      <c r="E6" s="37" t="s">
        <v>114</v>
      </c>
      <c r="F6" s="37" t="s">
        <v>115</v>
      </c>
      <c r="G6" s="37" t="s">
        <v>338</v>
      </c>
      <c r="H6" s="37" t="s">
        <v>339</v>
      </c>
    </row>
    <row r="7" ht="35.25" customHeight="1" spans="1:8">
      <c r="A7" s="38"/>
      <c r="B7" s="38"/>
      <c r="C7" s="38"/>
      <c r="D7" s="38"/>
      <c r="E7" s="36"/>
      <c r="F7" s="39"/>
      <c r="G7" s="40"/>
      <c r="H7" s="40"/>
    </row>
    <row r="8" ht="35.25" customHeight="1" spans="1:8">
      <c r="A8" s="36" t="s">
        <v>31</v>
      </c>
      <c r="B8" s="36"/>
      <c r="C8" s="36"/>
      <c r="D8" s="36"/>
      <c r="E8" s="36"/>
      <c r="F8" s="39"/>
      <c r="G8" s="40"/>
      <c r="H8" s="40"/>
    </row>
    <row r="9" ht="35.25" customHeight="1" spans="1:1">
      <c r="A9" t="s">
        <v>286</v>
      </c>
    </row>
    <row r="10" ht="30" customHeight="1"/>
    <row r="11" ht="30" customHeight="1"/>
    <row r="12" ht="30" customHeight="1"/>
    <row r="13" ht="30" customHeight="1"/>
    <row r="14" ht="30" customHeight="1"/>
    <row r="15" ht="30" customHeight="1"/>
    <row r="16" ht="30" customHeight="1"/>
    <row r="17" ht="30" customHeight="1"/>
    <row r="18" ht="30" customHeight="1"/>
    <row r="19" ht="30" customHeight="1"/>
    <row r="20" ht="30" customHeight="1"/>
    <row r="21" ht="30" customHeight="1"/>
  </sheetData>
  <mergeCells count="8">
    <mergeCell ref="A2:H2"/>
    <mergeCell ref="F4:H4"/>
    <mergeCell ref="A8:E8"/>
    <mergeCell ref="A4:A5"/>
    <mergeCell ref="B4:B5"/>
    <mergeCell ref="C4:C5"/>
    <mergeCell ref="D4:D5"/>
    <mergeCell ref="E4:E5"/>
  </mergeCells>
  <pageMargins left="0.75" right="0.75" top="1" bottom="1" header="0.5" footer="0.5"/>
  <pageSetup paperSize="9" scale="5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21"/>
  <sheetViews>
    <sheetView showZeros="0" workbookViewId="0">
      <selection activeCell="A11" sqref="A11"/>
    </sheetView>
  </sheetViews>
  <sheetFormatPr defaultColWidth="9.14166666666667" defaultRowHeight="14.25" customHeight="1"/>
  <cols>
    <col min="1" max="1" width="42.85" customWidth="1"/>
    <col min="2" max="2" width="48.1416666666667" customWidth="1"/>
    <col min="3" max="3" width="41.7083333333333" customWidth="1"/>
    <col min="4" max="4" width="54.2833333333333" customWidth="1"/>
    <col min="5" max="7" width="19.575" customWidth="1"/>
    <col min="8" max="8" width="15.425" customWidth="1"/>
    <col min="9" max="11" width="19.575" customWidth="1"/>
  </cols>
  <sheetData>
    <row r="1" ht="33" customHeight="1" spans="4:11">
      <c r="D1" s="1"/>
      <c r="E1" s="1"/>
      <c r="F1" s="1"/>
      <c r="G1" s="1"/>
      <c r="K1" s="2" t="s">
        <v>340</v>
      </c>
    </row>
    <row r="2" ht="35.25" customHeight="1" spans="1:11">
      <c r="A2" s="26" t="s">
        <v>341</v>
      </c>
      <c r="B2" s="26"/>
      <c r="C2" s="26"/>
      <c r="D2" s="26"/>
      <c r="E2" s="26"/>
      <c r="F2" s="26"/>
      <c r="G2" s="26"/>
      <c r="H2" s="26"/>
      <c r="I2" s="26"/>
      <c r="J2" s="26"/>
      <c r="K2" s="26"/>
    </row>
    <row r="3" ht="35.25" customHeight="1" spans="1:11">
      <c r="A3" s="4" t="str">
        <f>"单位名称："&amp;"迪庆州德钦县人民检察院"</f>
        <v>单位名称：迪庆州德钦县人民检察院</v>
      </c>
      <c r="B3" s="5"/>
      <c r="C3" s="5"/>
      <c r="D3" s="5"/>
      <c r="E3" s="5"/>
      <c r="F3" s="5"/>
      <c r="G3" s="5"/>
      <c r="H3" s="6"/>
      <c r="I3" s="6"/>
      <c r="J3" s="6"/>
      <c r="K3" s="7" t="s">
        <v>118</v>
      </c>
    </row>
    <row r="4" ht="30" customHeight="1" spans="1:11">
      <c r="A4" s="8" t="s">
        <v>207</v>
      </c>
      <c r="B4" s="8" t="s">
        <v>129</v>
      </c>
      <c r="C4" s="8" t="s">
        <v>208</v>
      </c>
      <c r="D4" s="9" t="s">
        <v>130</v>
      </c>
      <c r="E4" s="9" t="s">
        <v>131</v>
      </c>
      <c r="F4" s="9" t="s">
        <v>132</v>
      </c>
      <c r="G4" s="9" t="s">
        <v>133</v>
      </c>
      <c r="H4" s="15" t="s">
        <v>31</v>
      </c>
      <c r="I4" s="10" t="s">
        <v>342</v>
      </c>
      <c r="J4" s="11"/>
      <c r="K4" s="12"/>
    </row>
    <row r="5" ht="30" customHeight="1" spans="1:11">
      <c r="A5" s="13"/>
      <c r="B5" s="13"/>
      <c r="C5" s="13"/>
      <c r="D5" s="14"/>
      <c r="E5" s="14"/>
      <c r="F5" s="14"/>
      <c r="G5" s="14"/>
      <c r="H5" s="27"/>
      <c r="I5" s="9" t="s">
        <v>34</v>
      </c>
      <c r="J5" s="9" t="s">
        <v>35</v>
      </c>
      <c r="K5" s="9" t="s">
        <v>36</v>
      </c>
    </row>
    <row r="6" ht="30" customHeight="1" spans="1:11">
      <c r="A6" s="16"/>
      <c r="B6" s="16"/>
      <c r="C6" s="16"/>
      <c r="D6" s="17"/>
      <c r="E6" s="17"/>
      <c r="F6" s="17"/>
      <c r="G6" s="17"/>
      <c r="H6" s="18"/>
      <c r="I6" s="17" t="s">
        <v>33</v>
      </c>
      <c r="J6" s="17"/>
      <c r="K6" s="17"/>
    </row>
    <row r="7" ht="35.25" customHeight="1" spans="1:11">
      <c r="A7" s="19">
        <v>1</v>
      </c>
      <c r="B7" s="19">
        <v>2</v>
      </c>
      <c r="C7" s="19">
        <v>3</v>
      </c>
      <c r="D7" s="19">
        <v>4</v>
      </c>
      <c r="E7" s="19">
        <v>5</v>
      </c>
      <c r="F7" s="19">
        <v>6</v>
      </c>
      <c r="G7" s="19">
        <v>7</v>
      </c>
      <c r="H7" s="19">
        <v>8</v>
      </c>
      <c r="I7" s="19">
        <v>9</v>
      </c>
      <c r="J7" s="32">
        <v>10</v>
      </c>
      <c r="K7" s="32">
        <v>11</v>
      </c>
    </row>
    <row r="8" ht="35.25" customHeight="1" spans="1:11">
      <c r="A8" s="28"/>
      <c r="B8" s="20"/>
      <c r="C8" s="28"/>
      <c r="D8" s="28"/>
      <c r="E8" s="28"/>
      <c r="F8" s="28"/>
      <c r="G8" s="28"/>
      <c r="H8" s="22"/>
      <c r="I8" s="22"/>
      <c r="J8" s="22"/>
      <c r="K8" s="22"/>
    </row>
    <row r="9" ht="35.25" customHeight="1" spans="1:11">
      <c r="A9" s="20"/>
      <c r="B9" s="20"/>
      <c r="C9" s="20"/>
      <c r="D9" s="20"/>
      <c r="E9" s="20"/>
      <c r="F9" s="20"/>
      <c r="G9" s="20"/>
      <c r="H9" s="22"/>
      <c r="I9" s="22"/>
      <c r="J9" s="22"/>
      <c r="K9" s="22"/>
    </row>
    <row r="10" ht="35.25" customHeight="1" spans="1:11">
      <c r="A10" s="29" t="s">
        <v>93</v>
      </c>
      <c r="B10" s="30"/>
      <c r="C10" s="30"/>
      <c r="D10" s="30"/>
      <c r="E10" s="30"/>
      <c r="F10" s="30"/>
      <c r="G10" s="31"/>
      <c r="H10" s="22"/>
      <c r="I10" s="22"/>
      <c r="J10" s="22"/>
      <c r="K10" s="22"/>
    </row>
    <row r="11" ht="35.25" customHeight="1" spans="1:1">
      <c r="A11" t="s">
        <v>286</v>
      </c>
    </row>
    <row r="12" ht="30" customHeight="1"/>
    <row r="13" ht="30" customHeight="1"/>
    <row r="14" ht="30" customHeight="1"/>
    <row r="15" ht="30" customHeight="1"/>
    <row r="16" ht="30" customHeight="1"/>
    <row r="17" ht="30" customHeight="1"/>
    <row r="18" ht="30" customHeight="1"/>
    <row r="19" ht="30" customHeight="1"/>
    <row r="20" ht="30" customHeight="1"/>
    <row r="21" ht="30" customHeight="1"/>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41"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workbookViewId="0">
      <selection activeCell="B11" sqref="B11"/>
    </sheetView>
  </sheetViews>
  <sheetFormatPr defaultColWidth="9.14166666666667" defaultRowHeight="14.25" customHeight="1" outlineLevelCol="6"/>
  <cols>
    <col min="1" max="1" width="42.85" customWidth="1"/>
    <col min="2" max="2" width="48.1416666666667" customWidth="1"/>
    <col min="3" max="3" width="41.7083333333333" customWidth="1"/>
    <col min="4" max="4" width="54.2833333333333" customWidth="1"/>
    <col min="5" max="7" width="27" customWidth="1"/>
  </cols>
  <sheetData>
    <row r="1" ht="27.75" customHeight="1" spans="4:7">
      <c r="D1" s="1"/>
      <c r="G1" s="2" t="s">
        <v>343</v>
      </c>
    </row>
    <row r="2" ht="35.25" customHeight="1" spans="1:7">
      <c r="A2" s="3" t="s">
        <v>344</v>
      </c>
      <c r="B2" s="3"/>
      <c r="C2" s="3"/>
      <c r="D2" s="3"/>
      <c r="E2" s="3"/>
      <c r="F2" s="3"/>
      <c r="G2" s="3"/>
    </row>
    <row r="3" ht="35.25" customHeight="1" spans="1:7">
      <c r="A3" s="4" t="str">
        <f>"单位名称："&amp;"迪庆州德钦县人民检察院"</f>
        <v>单位名称：迪庆州德钦县人民检察院</v>
      </c>
      <c r="B3" s="5"/>
      <c r="C3" s="5"/>
      <c r="D3" s="5"/>
      <c r="E3" s="6"/>
      <c r="F3" s="6"/>
      <c r="G3" s="7" t="s">
        <v>118</v>
      </c>
    </row>
    <row r="4" ht="30" customHeight="1" spans="1:7">
      <c r="A4" s="8" t="s">
        <v>208</v>
      </c>
      <c r="B4" s="8" t="s">
        <v>207</v>
      </c>
      <c r="C4" s="8" t="s">
        <v>129</v>
      </c>
      <c r="D4" s="9" t="s">
        <v>345</v>
      </c>
      <c r="E4" s="10" t="s">
        <v>34</v>
      </c>
      <c r="F4" s="11"/>
      <c r="G4" s="12"/>
    </row>
    <row r="5" ht="30" customHeight="1" spans="1:7">
      <c r="A5" s="13"/>
      <c r="B5" s="13"/>
      <c r="C5" s="13"/>
      <c r="D5" s="14"/>
      <c r="E5" s="15" t="s">
        <v>346</v>
      </c>
      <c r="F5" s="9" t="s">
        <v>347</v>
      </c>
      <c r="G5" s="9" t="s">
        <v>348</v>
      </c>
    </row>
    <row r="6" ht="30" customHeight="1" spans="1:7">
      <c r="A6" s="16"/>
      <c r="B6" s="16"/>
      <c r="C6" s="16"/>
      <c r="D6" s="17"/>
      <c r="E6" s="18"/>
      <c r="F6" s="17" t="s">
        <v>33</v>
      </c>
      <c r="G6" s="17"/>
    </row>
    <row r="7" ht="35.25" customHeight="1" spans="1:7">
      <c r="A7" s="19">
        <v>1</v>
      </c>
      <c r="B7" s="19">
        <v>2</v>
      </c>
      <c r="C7" s="19">
        <v>3</v>
      </c>
      <c r="D7" s="19">
        <v>4</v>
      </c>
      <c r="E7" s="19">
        <v>5</v>
      </c>
      <c r="F7" s="19">
        <v>6</v>
      </c>
      <c r="G7" s="19">
        <v>7</v>
      </c>
    </row>
    <row r="8" ht="35.25" customHeight="1" spans="1:7">
      <c r="A8" s="20" t="s">
        <v>46</v>
      </c>
      <c r="B8" s="21"/>
      <c r="C8" s="21"/>
      <c r="D8" s="20"/>
      <c r="E8" s="22">
        <v>590000</v>
      </c>
      <c r="F8" s="22">
        <v>590000</v>
      </c>
      <c r="G8" s="22">
        <v>590000</v>
      </c>
    </row>
    <row r="9" ht="35.25" customHeight="1" spans="1:7">
      <c r="A9" s="20"/>
      <c r="B9" s="20" t="s">
        <v>349</v>
      </c>
      <c r="C9" s="20" t="s">
        <v>229</v>
      </c>
      <c r="D9" s="20" t="s">
        <v>350</v>
      </c>
      <c r="E9" s="22">
        <v>590000</v>
      </c>
      <c r="F9" s="22">
        <v>590000</v>
      </c>
      <c r="G9" s="22">
        <v>590000</v>
      </c>
    </row>
    <row r="10" ht="35.25" customHeight="1" spans="1:7">
      <c r="A10" s="23" t="s">
        <v>31</v>
      </c>
      <c r="B10" s="24" t="s">
        <v>351</v>
      </c>
      <c r="C10" s="24"/>
      <c r="D10" s="25"/>
      <c r="E10" s="22">
        <v>590000</v>
      </c>
      <c r="F10" s="22">
        <v>590000</v>
      </c>
      <c r="G10" s="22">
        <v>590000</v>
      </c>
    </row>
    <row r="11" ht="35.25" customHeight="1"/>
    <row r="12" ht="30" customHeight="1"/>
    <row r="13" ht="30" customHeight="1"/>
    <row r="14" ht="30" customHeight="1"/>
    <row r="15" ht="30" customHeight="1"/>
    <row r="16" ht="30" customHeight="1"/>
    <row r="17" ht="30" customHeight="1"/>
    <row r="18" ht="30" customHeight="1"/>
    <row r="19" ht="30" customHeight="1"/>
    <row r="20" ht="30" customHeight="1"/>
    <row r="21" ht="30" customHeight="1"/>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scale="4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1"/>
  <sheetViews>
    <sheetView showZeros="0" workbookViewId="0">
      <selection activeCell="A3" sqref="A3:D3"/>
    </sheetView>
  </sheetViews>
  <sheetFormatPr defaultColWidth="8" defaultRowHeight="14.25" customHeight="1"/>
  <cols>
    <col min="1" max="1" width="42.85" customWidth="1"/>
    <col min="2" max="2" width="48.1416666666667" customWidth="1"/>
    <col min="3" max="3" width="41.7083333333333" customWidth="1"/>
    <col min="4" max="4" width="54.2833333333333" customWidth="1"/>
    <col min="5" max="5" width="17.575" customWidth="1"/>
    <col min="6" max="8" width="16.1416666666667" customWidth="1"/>
    <col min="9" max="9" width="17.7083333333333" customWidth="1"/>
    <col min="10" max="18" width="16.1416666666667" customWidth="1"/>
    <col min="19" max="19" width="19.2833333333333" customWidth="1"/>
  </cols>
  <sheetData>
    <row r="1" ht="33" customHeight="1" spans="1:18">
      <c r="A1" s="141"/>
      <c r="J1" s="153"/>
      <c r="R1" s="2" t="s">
        <v>27</v>
      </c>
    </row>
    <row r="2" ht="36" customHeight="1" spans="1:19">
      <c r="A2" s="142" t="s">
        <v>28</v>
      </c>
      <c r="B2" s="26"/>
      <c r="C2" s="26"/>
      <c r="D2" s="26"/>
      <c r="E2" s="26"/>
      <c r="F2" s="26"/>
      <c r="G2" s="26"/>
      <c r="H2" s="26"/>
      <c r="I2" s="26"/>
      <c r="J2" s="42"/>
      <c r="K2" s="26"/>
      <c r="L2" s="26"/>
      <c r="M2" s="26"/>
      <c r="N2" s="26"/>
      <c r="O2" s="26"/>
      <c r="P2" s="26"/>
      <c r="Q2" s="26"/>
      <c r="R2" s="26"/>
      <c r="S2" s="26"/>
    </row>
    <row r="3" ht="36" customHeight="1" spans="1:19">
      <c r="A3" s="87" t="str">
        <f>"单位名称："&amp;"迪庆州德钦县人民检察院"</f>
        <v>单位名称：迪庆州德钦县人民检察院</v>
      </c>
      <c r="B3" s="6"/>
      <c r="C3" s="6"/>
      <c r="D3" s="6"/>
      <c r="E3" s="6"/>
      <c r="F3" s="6"/>
      <c r="G3" s="6"/>
      <c r="H3" s="6"/>
      <c r="I3" s="6"/>
      <c r="J3" s="154"/>
      <c r="K3" s="6"/>
      <c r="L3" s="6"/>
      <c r="M3" s="6"/>
      <c r="N3" s="7"/>
      <c r="O3" s="7"/>
      <c r="P3" s="7"/>
      <c r="Q3" s="7"/>
      <c r="R3" s="7" t="s">
        <v>2</v>
      </c>
      <c r="S3" s="7" t="s">
        <v>2</v>
      </c>
    </row>
    <row r="4" ht="36" customHeight="1" spans="1:19">
      <c r="A4" s="143" t="s">
        <v>29</v>
      </c>
      <c r="B4" s="144" t="s">
        <v>30</v>
      </c>
      <c r="C4" s="144" t="s">
        <v>31</v>
      </c>
      <c r="D4" s="145" t="s">
        <v>32</v>
      </c>
      <c r="E4" s="146"/>
      <c r="F4" s="146"/>
      <c r="G4" s="146"/>
      <c r="H4" s="146"/>
      <c r="I4" s="146"/>
      <c r="J4" s="155"/>
      <c r="K4" s="146"/>
      <c r="L4" s="146"/>
      <c r="M4" s="146"/>
      <c r="N4" s="156"/>
      <c r="O4" s="156" t="s">
        <v>20</v>
      </c>
      <c r="P4" s="156"/>
      <c r="Q4" s="156"/>
      <c r="R4" s="156"/>
      <c r="S4" s="156"/>
    </row>
    <row r="5" ht="36" customHeight="1" spans="1:19">
      <c r="A5" s="147"/>
      <c r="B5" s="148"/>
      <c r="C5" s="148"/>
      <c r="D5" s="148" t="s">
        <v>33</v>
      </c>
      <c r="E5" s="148" t="s">
        <v>34</v>
      </c>
      <c r="F5" s="148" t="s">
        <v>35</v>
      </c>
      <c r="G5" s="148" t="s">
        <v>36</v>
      </c>
      <c r="H5" s="148" t="s">
        <v>37</v>
      </c>
      <c r="I5" s="157" t="s">
        <v>38</v>
      </c>
      <c r="J5" s="158"/>
      <c r="K5" s="157" t="s">
        <v>39</v>
      </c>
      <c r="L5" s="157" t="s">
        <v>40</v>
      </c>
      <c r="M5" s="157" t="s">
        <v>41</v>
      </c>
      <c r="N5" s="159" t="s">
        <v>42</v>
      </c>
      <c r="O5" s="160" t="s">
        <v>33</v>
      </c>
      <c r="P5" s="160" t="s">
        <v>34</v>
      </c>
      <c r="Q5" s="160" t="s">
        <v>35</v>
      </c>
      <c r="R5" s="160" t="s">
        <v>36</v>
      </c>
      <c r="S5" s="160" t="s">
        <v>43</v>
      </c>
    </row>
    <row r="6" ht="36" customHeight="1" spans="1:19">
      <c r="A6" s="149"/>
      <c r="B6" s="150"/>
      <c r="C6" s="150"/>
      <c r="D6" s="150"/>
      <c r="E6" s="150"/>
      <c r="F6" s="150"/>
      <c r="G6" s="150"/>
      <c r="H6" s="150"/>
      <c r="I6" s="161" t="s">
        <v>33</v>
      </c>
      <c r="J6" s="161" t="s">
        <v>44</v>
      </c>
      <c r="K6" s="161" t="s">
        <v>39</v>
      </c>
      <c r="L6" s="161" t="s">
        <v>40</v>
      </c>
      <c r="M6" s="161" t="s">
        <v>41</v>
      </c>
      <c r="N6" s="161" t="s">
        <v>42</v>
      </c>
      <c r="O6" s="161"/>
      <c r="P6" s="161"/>
      <c r="Q6" s="161"/>
      <c r="R6" s="161"/>
      <c r="S6" s="161"/>
    </row>
    <row r="7" ht="36" customHeight="1" spans="1:19">
      <c r="A7" s="125">
        <v>1</v>
      </c>
      <c r="B7" s="19">
        <v>2</v>
      </c>
      <c r="C7" s="19">
        <v>3</v>
      </c>
      <c r="D7" s="19">
        <v>4</v>
      </c>
      <c r="E7" s="125">
        <v>5</v>
      </c>
      <c r="F7" s="19">
        <v>6</v>
      </c>
      <c r="G7" s="19">
        <v>7</v>
      </c>
      <c r="H7" s="125">
        <v>8</v>
      </c>
      <c r="I7" s="19">
        <v>9</v>
      </c>
      <c r="J7" s="32">
        <v>10</v>
      </c>
      <c r="K7" s="32">
        <v>11</v>
      </c>
      <c r="L7" s="162">
        <v>12</v>
      </c>
      <c r="M7" s="32">
        <v>13</v>
      </c>
      <c r="N7" s="32">
        <v>14</v>
      </c>
      <c r="O7" s="32">
        <v>15</v>
      </c>
      <c r="P7" s="32">
        <v>16</v>
      </c>
      <c r="Q7" s="32">
        <v>17</v>
      </c>
      <c r="R7" s="32">
        <v>18</v>
      </c>
      <c r="S7" s="32">
        <v>19</v>
      </c>
    </row>
    <row r="8" ht="36" customHeight="1" spans="1:19">
      <c r="A8" s="28" t="s">
        <v>45</v>
      </c>
      <c r="B8" s="28" t="s">
        <v>46</v>
      </c>
      <c r="C8" s="22">
        <v>12323585.43</v>
      </c>
      <c r="D8" s="115">
        <v>12062546.43</v>
      </c>
      <c r="E8" s="86">
        <v>9155546.43</v>
      </c>
      <c r="F8" s="86"/>
      <c r="G8" s="86"/>
      <c r="H8" s="86"/>
      <c r="I8" s="86">
        <v>2907000</v>
      </c>
      <c r="J8" s="86"/>
      <c r="K8" s="86"/>
      <c r="L8" s="86"/>
      <c r="M8" s="86"/>
      <c r="N8" s="86">
        <v>2907000</v>
      </c>
      <c r="O8" s="86">
        <v>261039</v>
      </c>
      <c r="P8" s="86">
        <v>61039</v>
      </c>
      <c r="Q8" s="86"/>
      <c r="R8" s="86"/>
      <c r="S8" s="86">
        <v>200000</v>
      </c>
    </row>
    <row r="9" ht="36" customHeight="1" spans="1:19">
      <c r="A9" s="151" t="s">
        <v>31</v>
      </c>
      <c r="B9" s="152"/>
      <c r="C9" s="115">
        <v>12323585.43</v>
      </c>
      <c r="D9" s="115">
        <v>12062546.43</v>
      </c>
      <c r="E9" s="86">
        <v>9155546.43</v>
      </c>
      <c r="F9" s="86"/>
      <c r="G9" s="86"/>
      <c r="H9" s="86"/>
      <c r="I9" s="86">
        <v>2907000</v>
      </c>
      <c r="J9" s="86"/>
      <c r="K9" s="86"/>
      <c r="L9" s="86"/>
      <c r="M9" s="86"/>
      <c r="N9" s="86">
        <v>2907000</v>
      </c>
      <c r="O9" s="86">
        <v>261039</v>
      </c>
      <c r="P9" s="86">
        <v>61039</v>
      </c>
      <c r="Q9" s="86"/>
      <c r="R9" s="86"/>
      <c r="S9" s="86">
        <v>200000</v>
      </c>
    </row>
    <row r="10" ht="30" customHeight="1"/>
    <row r="11" ht="30" customHeight="1"/>
    <row r="12" ht="30" customHeight="1"/>
    <row r="13" ht="30" customHeight="1"/>
    <row r="14" ht="30" customHeight="1"/>
    <row r="15" ht="30" customHeight="1"/>
    <row r="16" ht="30" customHeight="1"/>
    <row r="17" ht="30" customHeight="1"/>
    <row r="18" ht="30" customHeight="1"/>
    <row r="19" ht="30" customHeight="1"/>
    <row r="20" ht="30" customHeight="1"/>
    <row r="21" ht="30" customHeight="1"/>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Zeros="0" topLeftCell="F7" workbookViewId="0">
      <selection activeCell="K17" sqref="K17"/>
    </sheetView>
  </sheetViews>
  <sheetFormatPr defaultColWidth="9.14166666666667" defaultRowHeight="14.25" customHeight="1"/>
  <cols>
    <col min="1" max="1" width="42.85" customWidth="1"/>
    <col min="2" max="2" width="48.1416666666667" customWidth="1"/>
    <col min="3" max="3" width="41.7083333333333" customWidth="1"/>
    <col min="4" max="4" width="54.2833333333333" customWidth="1"/>
    <col min="5" max="6" width="18.85" customWidth="1"/>
    <col min="7" max="7" width="21.2833333333333" customWidth="1"/>
    <col min="8" max="9" width="18.85" customWidth="1"/>
    <col min="10" max="10" width="17.85" customWidth="1"/>
    <col min="11" max="15" width="18.85" customWidth="1"/>
  </cols>
  <sheetData>
    <row r="1" ht="27.75" customHeight="1" spans="15:15">
      <c r="O1" s="51" t="s">
        <v>47</v>
      </c>
    </row>
    <row r="2" ht="30" customHeight="1" spans="1:15">
      <c r="A2" s="26" t="s">
        <v>48</v>
      </c>
      <c r="B2" s="26"/>
      <c r="C2" s="26"/>
      <c r="D2" s="26"/>
      <c r="E2" s="26"/>
      <c r="F2" s="26"/>
      <c r="G2" s="26"/>
      <c r="H2" s="26"/>
      <c r="I2" s="26"/>
      <c r="J2" s="26"/>
      <c r="K2" s="26"/>
      <c r="L2" s="26"/>
      <c r="M2" s="26"/>
      <c r="N2" s="26"/>
      <c r="O2" s="26"/>
    </row>
    <row r="3" ht="30" customHeight="1" spans="1:15">
      <c r="A3" s="95" t="str">
        <f>"单位名称："&amp;"迪庆州德钦县人民检察院"</f>
        <v>单位名称：迪庆州德钦县人民检察院</v>
      </c>
      <c r="B3" s="96"/>
      <c r="C3" s="54"/>
      <c r="D3" s="54"/>
      <c r="E3" s="54"/>
      <c r="F3" s="54"/>
      <c r="G3" s="6"/>
      <c r="H3" s="54"/>
      <c r="I3" s="54"/>
      <c r="J3" s="6"/>
      <c r="K3" s="54"/>
      <c r="L3" s="54"/>
      <c r="M3" s="6"/>
      <c r="N3" s="6"/>
      <c r="O3" s="97" t="s">
        <v>2</v>
      </c>
    </row>
    <row r="4" ht="30" customHeight="1" spans="1:15">
      <c r="A4" s="9" t="s">
        <v>49</v>
      </c>
      <c r="B4" s="9" t="s">
        <v>50</v>
      </c>
      <c r="C4" s="15" t="s">
        <v>31</v>
      </c>
      <c r="D4" s="58" t="s">
        <v>34</v>
      </c>
      <c r="E4" s="58"/>
      <c r="F4" s="58"/>
      <c r="G4" s="140" t="s">
        <v>35</v>
      </c>
      <c r="H4" s="9" t="s">
        <v>36</v>
      </c>
      <c r="I4" s="9" t="s">
        <v>51</v>
      </c>
      <c r="J4" s="10" t="s">
        <v>52</v>
      </c>
      <c r="K4" s="64" t="s">
        <v>53</v>
      </c>
      <c r="L4" s="64" t="s">
        <v>54</v>
      </c>
      <c r="M4" s="64" t="s">
        <v>55</v>
      </c>
      <c r="N4" s="64" t="s">
        <v>56</v>
      </c>
      <c r="O4" s="81" t="s">
        <v>57</v>
      </c>
    </row>
    <row r="5" ht="30" customHeight="1" spans="1:15">
      <c r="A5" s="18"/>
      <c r="B5" s="18"/>
      <c r="C5" s="18"/>
      <c r="D5" s="58" t="s">
        <v>33</v>
      </c>
      <c r="E5" s="58" t="s">
        <v>58</v>
      </c>
      <c r="F5" s="58" t="s">
        <v>59</v>
      </c>
      <c r="G5" s="18"/>
      <c r="H5" s="18"/>
      <c r="I5" s="18"/>
      <c r="J5" s="58" t="s">
        <v>33</v>
      </c>
      <c r="K5" s="85" t="s">
        <v>53</v>
      </c>
      <c r="L5" s="85" t="s">
        <v>54</v>
      </c>
      <c r="M5" s="85" t="s">
        <v>55</v>
      </c>
      <c r="N5" s="85" t="s">
        <v>56</v>
      </c>
      <c r="O5" s="85" t="s">
        <v>57</v>
      </c>
    </row>
    <row r="6" ht="35.25" customHeight="1" spans="1:15">
      <c r="A6" s="58">
        <v>1</v>
      </c>
      <c r="B6" s="58">
        <v>2</v>
      </c>
      <c r="C6" s="58">
        <v>3</v>
      </c>
      <c r="D6" s="58">
        <v>4</v>
      </c>
      <c r="E6" s="58">
        <v>5</v>
      </c>
      <c r="F6" s="58">
        <v>6</v>
      </c>
      <c r="G6" s="58">
        <v>7</v>
      </c>
      <c r="H6" s="44">
        <v>8</v>
      </c>
      <c r="I6" s="44">
        <v>9</v>
      </c>
      <c r="J6" s="44">
        <v>10</v>
      </c>
      <c r="K6" s="44">
        <v>11</v>
      </c>
      <c r="L6" s="44">
        <v>12</v>
      </c>
      <c r="M6" s="44">
        <v>13</v>
      </c>
      <c r="N6" s="44">
        <v>14</v>
      </c>
      <c r="O6" s="58">
        <v>15</v>
      </c>
    </row>
    <row r="7" ht="35.25" customHeight="1" spans="1:15">
      <c r="A7" s="28" t="s">
        <v>60</v>
      </c>
      <c r="B7" s="28" t="s">
        <v>61</v>
      </c>
      <c r="C7" s="115">
        <v>9922316.12</v>
      </c>
      <c r="D7" s="115">
        <v>7395316.12</v>
      </c>
      <c r="E7" s="115">
        <v>6744277.12</v>
      </c>
      <c r="F7" s="115">
        <v>651039</v>
      </c>
      <c r="G7" s="86"/>
      <c r="H7" s="115"/>
      <c r="I7" s="115"/>
      <c r="J7" s="115">
        <v>2527000</v>
      </c>
      <c r="K7" s="115"/>
      <c r="L7" s="115"/>
      <c r="M7" s="86"/>
      <c r="N7" s="115"/>
      <c r="O7" s="115">
        <v>2527000</v>
      </c>
    </row>
    <row r="8" ht="35.25" customHeight="1" spans="1:15">
      <c r="A8" s="123" t="s">
        <v>62</v>
      </c>
      <c r="B8" s="123" t="s">
        <v>63</v>
      </c>
      <c r="C8" s="115">
        <v>9922316.12</v>
      </c>
      <c r="D8" s="115">
        <v>7395316.12</v>
      </c>
      <c r="E8" s="115">
        <v>6744277.12</v>
      </c>
      <c r="F8" s="115">
        <v>651039</v>
      </c>
      <c r="G8" s="86"/>
      <c r="H8" s="115"/>
      <c r="I8" s="115"/>
      <c r="J8" s="115">
        <v>2527000</v>
      </c>
      <c r="K8" s="115"/>
      <c r="L8" s="115"/>
      <c r="M8" s="86"/>
      <c r="N8" s="115"/>
      <c r="O8" s="115">
        <v>2527000</v>
      </c>
    </row>
    <row r="9" ht="35.25" customHeight="1" spans="1:15">
      <c r="A9" s="124" t="s">
        <v>64</v>
      </c>
      <c r="B9" s="124" t="s">
        <v>65</v>
      </c>
      <c r="C9" s="115">
        <v>7485277.12</v>
      </c>
      <c r="D9" s="115">
        <v>6258277.12</v>
      </c>
      <c r="E9" s="115">
        <v>6258277.12</v>
      </c>
      <c r="F9" s="115"/>
      <c r="G9" s="86"/>
      <c r="H9" s="115"/>
      <c r="I9" s="115"/>
      <c r="J9" s="115">
        <v>1227000</v>
      </c>
      <c r="K9" s="115"/>
      <c r="L9" s="115"/>
      <c r="M9" s="86"/>
      <c r="N9" s="115"/>
      <c r="O9" s="115">
        <v>1227000</v>
      </c>
    </row>
    <row r="10" ht="35.25" customHeight="1" spans="1:15">
      <c r="A10" s="124" t="s">
        <v>66</v>
      </c>
      <c r="B10" s="124" t="s">
        <v>67</v>
      </c>
      <c r="C10" s="115">
        <v>2437039</v>
      </c>
      <c r="D10" s="115">
        <v>1137039</v>
      </c>
      <c r="E10" s="115">
        <v>486000</v>
      </c>
      <c r="F10" s="115">
        <v>651039</v>
      </c>
      <c r="G10" s="86"/>
      <c r="H10" s="115"/>
      <c r="I10" s="115"/>
      <c r="J10" s="115">
        <v>1300000</v>
      </c>
      <c r="K10" s="115"/>
      <c r="L10" s="115"/>
      <c r="M10" s="86"/>
      <c r="N10" s="115"/>
      <c r="O10" s="115">
        <v>1300000</v>
      </c>
    </row>
    <row r="11" ht="35.25" customHeight="1" spans="1:15">
      <c r="A11" s="28" t="s">
        <v>68</v>
      </c>
      <c r="B11" s="28" t="s">
        <v>69</v>
      </c>
      <c r="C11" s="115">
        <v>956949.8</v>
      </c>
      <c r="D11" s="115">
        <v>756949.8</v>
      </c>
      <c r="E11" s="115">
        <v>756949.8</v>
      </c>
      <c r="F11" s="115"/>
      <c r="G11" s="86"/>
      <c r="H11" s="115"/>
      <c r="I11" s="115"/>
      <c r="J11" s="115">
        <v>200000</v>
      </c>
      <c r="K11" s="115"/>
      <c r="L11" s="115"/>
      <c r="M11" s="86"/>
      <c r="N11" s="115"/>
      <c r="O11" s="115">
        <v>200000</v>
      </c>
    </row>
    <row r="12" ht="35.25" customHeight="1" spans="1:15">
      <c r="A12" s="123" t="s">
        <v>70</v>
      </c>
      <c r="B12" s="123" t="s">
        <v>71</v>
      </c>
      <c r="C12" s="115">
        <v>948203.68</v>
      </c>
      <c r="D12" s="115">
        <v>748203.68</v>
      </c>
      <c r="E12" s="115">
        <v>748203.68</v>
      </c>
      <c r="F12" s="115"/>
      <c r="G12" s="86"/>
      <c r="H12" s="115"/>
      <c r="I12" s="115"/>
      <c r="J12" s="115">
        <v>200000</v>
      </c>
      <c r="K12" s="115"/>
      <c r="L12" s="115"/>
      <c r="M12" s="86"/>
      <c r="N12" s="115"/>
      <c r="O12" s="115">
        <v>200000</v>
      </c>
    </row>
    <row r="13" ht="35.25" customHeight="1" spans="1:15">
      <c r="A13" s="124" t="s">
        <v>72</v>
      </c>
      <c r="B13" s="124" t="s">
        <v>73</v>
      </c>
      <c r="C13" s="115">
        <v>948203.68</v>
      </c>
      <c r="D13" s="115">
        <v>748203.68</v>
      </c>
      <c r="E13" s="115">
        <v>748203.68</v>
      </c>
      <c r="F13" s="115"/>
      <c r="G13" s="86"/>
      <c r="H13" s="115"/>
      <c r="I13" s="115"/>
      <c r="J13" s="115">
        <v>200000</v>
      </c>
      <c r="K13" s="115"/>
      <c r="L13" s="115"/>
      <c r="M13" s="86"/>
      <c r="N13" s="115"/>
      <c r="O13" s="115">
        <v>200000</v>
      </c>
    </row>
    <row r="14" ht="35.25" customHeight="1" spans="1:15">
      <c r="A14" s="123" t="s">
        <v>74</v>
      </c>
      <c r="B14" s="123" t="s">
        <v>75</v>
      </c>
      <c r="C14" s="115">
        <v>8746.12</v>
      </c>
      <c r="D14" s="115">
        <v>8746.12</v>
      </c>
      <c r="E14" s="115">
        <v>8746.12</v>
      </c>
      <c r="F14" s="115"/>
      <c r="G14" s="86"/>
      <c r="H14" s="115"/>
      <c r="I14" s="115"/>
      <c r="J14" s="115"/>
      <c r="K14" s="115"/>
      <c r="L14" s="115"/>
      <c r="M14" s="86"/>
      <c r="N14" s="115"/>
      <c r="O14" s="115"/>
    </row>
    <row r="15" ht="35.25" customHeight="1" spans="1:15">
      <c r="A15" s="124" t="s">
        <v>76</v>
      </c>
      <c r="B15" s="124" t="s">
        <v>75</v>
      </c>
      <c r="C15" s="115">
        <v>8746.12</v>
      </c>
      <c r="D15" s="115">
        <v>8746.12</v>
      </c>
      <c r="E15" s="115">
        <v>8746.12</v>
      </c>
      <c r="F15" s="115"/>
      <c r="G15" s="86"/>
      <c r="H15" s="115"/>
      <c r="I15" s="115"/>
      <c r="J15" s="115"/>
      <c r="K15" s="115"/>
      <c r="L15" s="115"/>
      <c r="M15" s="86"/>
      <c r="N15" s="115"/>
      <c r="O15" s="115"/>
    </row>
    <row r="16" ht="35.25" customHeight="1" spans="1:15">
      <c r="A16" s="28" t="s">
        <v>77</v>
      </c>
      <c r="B16" s="28" t="s">
        <v>78</v>
      </c>
      <c r="C16" s="115">
        <v>822232.76</v>
      </c>
      <c r="D16" s="115">
        <v>602232.76</v>
      </c>
      <c r="E16" s="115">
        <v>602232.76</v>
      </c>
      <c r="F16" s="115"/>
      <c r="G16" s="86"/>
      <c r="H16" s="115"/>
      <c r="I16" s="115"/>
      <c r="J16" s="115">
        <v>220000</v>
      </c>
      <c r="K16" s="115"/>
      <c r="L16" s="115"/>
      <c r="M16" s="86"/>
      <c r="N16" s="115"/>
      <c r="O16" s="115">
        <v>220000</v>
      </c>
    </row>
    <row r="17" ht="35.25" customHeight="1" spans="1:15">
      <c r="A17" s="123" t="s">
        <v>79</v>
      </c>
      <c r="B17" s="123" t="s">
        <v>80</v>
      </c>
      <c r="C17" s="115">
        <v>822232.76</v>
      </c>
      <c r="D17" s="115">
        <v>602232.76</v>
      </c>
      <c r="E17" s="115">
        <v>602232.76</v>
      </c>
      <c r="F17" s="115"/>
      <c r="G17" s="86"/>
      <c r="H17" s="115"/>
      <c r="I17" s="115"/>
      <c r="J17" s="115">
        <v>220000</v>
      </c>
      <c r="K17" s="115"/>
      <c r="L17" s="115"/>
      <c r="M17" s="86"/>
      <c r="N17" s="115"/>
      <c r="O17" s="115">
        <v>220000</v>
      </c>
    </row>
    <row r="18" ht="35.25" customHeight="1" spans="1:15">
      <c r="A18" s="124" t="s">
        <v>81</v>
      </c>
      <c r="B18" s="124" t="s">
        <v>82</v>
      </c>
      <c r="C18" s="115">
        <v>460720.48</v>
      </c>
      <c r="D18" s="115">
        <v>350720.48</v>
      </c>
      <c r="E18" s="115">
        <v>350720.48</v>
      </c>
      <c r="F18" s="115"/>
      <c r="G18" s="86"/>
      <c r="H18" s="115"/>
      <c r="I18" s="115"/>
      <c r="J18" s="115">
        <v>110000</v>
      </c>
      <c r="K18" s="115"/>
      <c r="L18" s="115"/>
      <c r="M18" s="86"/>
      <c r="N18" s="115"/>
      <c r="O18" s="115">
        <v>110000</v>
      </c>
    </row>
    <row r="19" ht="35.25" customHeight="1" spans="1:15">
      <c r="A19" s="124" t="s">
        <v>83</v>
      </c>
      <c r="B19" s="124" t="s">
        <v>84</v>
      </c>
      <c r="C19" s="115">
        <v>351300.28</v>
      </c>
      <c r="D19" s="115">
        <v>241300.28</v>
      </c>
      <c r="E19" s="115">
        <v>241300.28</v>
      </c>
      <c r="F19" s="115"/>
      <c r="G19" s="86"/>
      <c r="H19" s="115"/>
      <c r="I19" s="115"/>
      <c r="J19" s="115">
        <v>110000</v>
      </c>
      <c r="K19" s="115"/>
      <c r="L19" s="115"/>
      <c r="M19" s="86"/>
      <c r="N19" s="115"/>
      <c r="O19" s="115">
        <v>110000</v>
      </c>
    </row>
    <row r="20" ht="35.25" customHeight="1" spans="1:15">
      <c r="A20" s="124" t="s">
        <v>85</v>
      </c>
      <c r="B20" s="124" t="s">
        <v>86</v>
      </c>
      <c r="C20" s="115">
        <v>10212</v>
      </c>
      <c r="D20" s="115">
        <v>10212</v>
      </c>
      <c r="E20" s="115">
        <v>10212</v>
      </c>
      <c r="F20" s="115"/>
      <c r="G20" s="86"/>
      <c r="H20" s="115"/>
      <c r="I20" s="115"/>
      <c r="J20" s="115"/>
      <c r="K20" s="115"/>
      <c r="L20" s="115"/>
      <c r="M20" s="86"/>
      <c r="N20" s="115"/>
      <c r="O20" s="115"/>
    </row>
    <row r="21" ht="35.25" customHeight="1" spans="1:15">
      <c r="A21" s="28" t="s">
        <v>87</v>
      </c>
      <c r="B21" s="28" t="s">
        <v>88</v>
      </c>
      <c r="C21" s="115">
        <v>622086.75</v>
      </c>
      <c r="D21" s="115">
        <v>462086.75</v>
      </c>
      <c r="E21" s="115">
        <v>462086.75</v>
      </c>
      <c r="F21" s="115"/>
      <c r="G21" s="86"/>
      <c r="H21" s="115"/>
      <c r="I21" s="115"/>
      <c r="J21" s="115">
        <v>160000</v>
      </c>
      <c r="K21" s="115"/>
      <c r="L21" s="115"/>
      <c r="M21" s="86"/>
      <c r="N21" s="115"/>
      <c r="O21" s="115">
        <v>160000</v>
      </c>
    </row>
    <row r="22" ht="35.25" customHeight="1" spans="1:15">
      <c r="A22" s="123" t="s">
        <v>89</v>
      </c>
      <c r="B22" s="123" t="s">
        <v>90</v>
      </c>
      <c r="C22" s="115">
        <v>622086.75</v>
      </c>
      <c r="D22" s="115">
        <v>462086.75</v>
      </c>
      <c r="E22" s="115">
        <v>462086.75</v>
      </c>
      <c r="F22" s="115"/>
      <c r="G22" s="86"/>
      <c r="H22" s="115"/>
      <c r="I22" s="115"/>
      <c r="J22" s="115">
        <v>160000</v>
      </c>
      <c r="K22" s="115"/>
      <c r="L22" s="115"/>
      <c r="M22" s="86"/>
      <c r="N22" s="115"/>
      <c r="O22" s="115">
        <v>160000</v>
      </c>
    </row>
    <row r="23" ht="35.25" customHeight="1" spans="1:15">
      <c r="A23" s="124" t="s">
        <v>91</v>
      </c>
      <c r="B23" s="124" t="s">
        <v>92</v>
      </c>
      <c r="C23" s="115">
        <v>622086.75</v>
      </c>
      <c r="D23" s="115">
        <v>462086.75</v>
      </c>
      <c r="E23" s="115">
        <v>462086.75</v>
      </c>
      <c r="F23" s="115"/>
      <c r="G23" s="86"/>
      <c r="H23" s="115"/>
      <c r="I23" s="115"/>
      <c r="J23" s="115">
        <v>160000</v>
      </c>
      <c r="K23" s="115"/>
      <c r="L23" s="115"/>
      <c r="M23" s="86"/>
      <c r="N23" s="115"/>
      <c r="O23" s="115">
        <v>160000</v>
      </c>
    </row>
    <row r="24" ht="35.25" customHeight="1" spans="1:15">
      <c r="A24" s="98" t="s">
        <v>93</v>
      </c>
      <c r="B24" s="99" t="s">
        <v>93</v>
      </c>
      <c r="C24" s="115">
        <v>12323585.43</v>
      </c>
      <c r="D24" s="115">
        <v>9216585.43</v>
      </c>
      <c r="E24" s="115">
        <v>8565546.43</v>
      </c>
      <c r="F24" s="115">
        <v>651039</v>
      </c>
      <c r="G24" s="86"/>
      <c r="H24" s="115"/>
      <c r="I24" s="115"/>
      <c r="J24" s="115">
        <v>3107000</v>
      </c>
      <c r="K24" s="115"/>
      <c r="L24" s="115"/>
      <c r="M24" s="86"/>
      <c r="N24" s="115"/>
      <c r="O24" s="115">
        <v>3107000</v>
      </c>
    </row>
  </sheetData>
  <mergeCells count="11">
    <mergeCell ref="A2:O2"/>
    <mergeCell ref="A3:L3"/>
    <mergeCell ref="D4:F4"/>
    <mergeCell ref="J4:O4"/>
    <mergeCell ref="A24:B24"/>
    <mergeCell ref="A4:A5"/>
    <mergeCell ref="B4:B5"/>
    <mergeCell ref="C4:C5"/>
    <mergeCell ref="G4:G5"/>
    <mergeCell ref="H4:H5"/>
    <mergeCell ref="I4:I5"/>
  </mergeCells>
  <pageMargins left="0.75" right="0.75" top="1" bottom="1" header="0.5" footer="0.5"/>
  <pageSetup paperSize="9" scale="3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abSelected="1" topLeftCell="C1" workbookViewId="0">
      <selection activeCell="G7" sqref="G7"/>
    </sheetView>
  </sheetViews>
  <sheetFormatPr defaultColWidth="9.14166666666667" defaultRowHeight="14.25" customHeight="1" outlineLevelCol="3"/>
  <cols>
    <col min="1" max="1" width="42.85" customWidth="1"/>
    <col min="2" max="2" width="48.1416666666667" customWidth="1"/>
    <col min="3" max="3" width="41.7083333333333" customWidth="1"/>
    <col min="4" max="4" width="54.2833333333333" customWidth="1"/>
  </cols>
  <sheetData>
    <row r="1" ht="35.25" customHeight="1" spans="4:4">
      <c r="D1" s="93" t="s">
        <v>94</v>
      </c>
    </row>
    <row r="2" ht="35.25" customHeight="1" spans="1:4">
      <c r="A2" s="41" t="s">
        <v>95</v>
      </c>
      <c r="B2" s="127"/>
      <c r="C2" s="127"/>
      <c r="D2" s="127"/>
    </row>
    <row r="3" ht="35.25" customHeight="1" spans="1:4">
      <c r="A3" s="4" t="str">
        <f>"单位名称："&amp;"迪庆州德钦县人民检察院"</f>
        <v>单位名称：迪庆州德钦县人民检察院</v>
      </c>
      <c r="B3" s="128"/>
      <c r="C3" s="128"/>
      <c r="D3" s="94" t="s">
        <v>2</v>
      </c>
    </row>
    <row r="4" ht="35.25" customHeight="1" spans="1:4">
      <c r="A4" s="10" t="s">
        <v>3</v>
      </c>
      <c r="B4" s="12"/>
      <c r="C4" s="10" t="s">
        <v>4</v>
      </c>
      <c r="D4" s="12"/>
    </row>
    <row r="5" ht="35.25" customHeight="1" spans="1:4">
      <c r="A5" s="15" t="s">
        <v>5</v>
      </c>
      <c r="B5" s="129" t="s">
        <v>6</v>
      </c>
      <c r="C5" s="15" t="s">
        <v>96</v>
      </c>
      <c r="D5" s="129" t="s">
        <v>6</v>
      </c>
    </row>
    <row r="6" ht="35.25" customHeight="1" spans="1:4">
      <c r="A6" s="18"/>
      <c r="B6" s="17"/>
      <c r="C6" s="18"/>
      <c r="D6" s="17"/>
    </row>
    <row r="7" ht="35.25" customHeight="1" spans="1:4">
      <c r="A7" s="130" t="s">
        <v>97</v>
      </c>
      <c r="B7" s="131">
        <v>9155546.43</v>
      </c>
      <c r="C7" s="132" t="s">
        <v>98</v>
      </c>
      <c r="D7" s="131">
        <v>9216585.43</v>
      </c>
    </row>
    <row r="8" ht="35.25" customHeight="1" spans="1:4">
      <c r="A8" s="133" t="s">
        <v>99</v>
      </c>
      <c r="B8" s="86">
        <v>9155546.43</v>
      </c>
      <c r="C8" s="102" t="str">
        <f>"（一）"&amp;"公共安全支出"</f>
        <v>（一）公共安全支出</v>
      </c>
      <c r="D8" s="86">
        <v>7395316.12</v>
      </c>
    </row>
    <row r="9" ht="35.25" customHeight="1" spans="1:4">
      <c r="A9" s="133" t="s">
        <v>100</v>
      </c>
      <c r="B9" s="86"/>
      <c r="C9" s="102" t="str">
        <f>"（二）"&amp;"社会保障和就业支出"</f>
        <v>（二）社会保障和就业支出</v>
      </c>
      <c r="D9" s="86">
        <v>756949.8</v>
      </c>
    </row>
    <row r="10" ht="35.25" customHeight="1" spans="1:4">
      <c r="A10" s="133" t="s">
        <v>101</v>
      </c>
      <c r="B10" s="86"/>
      <c r="C10" s="102" t="str">
        <f>"（三）"&amp;"卫生健康支出"</f>
        <v>（三）卫生健康支出</v>
      </c>
      <c r="D10" s="86">
        <v>602232.76</v>
      </c>
    </row>
    <row r="11" ht="35.25" customHeight="1" spans="1:4">
      <c r="A11" s="134" t="s">
        <v>102</v>
      </c>
      <c r="B11" s="135">
        <v>61039</v>
      </c>
      <c r="C11" s="102" t="str">
        <f>"（四）"&amp;"住房保障支出"</f>
        <v>（四）住房保障支出</v>
      </c>
      <c r="D11" s="86">
        <v>462086.75</v>
      </c>
    </row>
    <row r="12" ht="35.25" customHeight="1" spans="1:4">
      <c r="A12" s="133" t="s">
        <v>99</v>
      </c>
      <c r="B12" s="115">
        <v>61039</v>
      </c>
      <c r="C12" s="136"/>
      <c r="D12" s="135"/>
    </row>
    <row r="13" ht="35.25" customHeight="1" spans="1:4">
      <c r="A13" s="137" t="s">
        <v>100</v>
      </c>
      <c r="B13" s="115"/>
      <c r="C13" s="136"/>
      <c r="D13" s="135"/>
    </row>
    <row r="14" ht="35.25" customHeight="1" spans="1:4">
      <c r="A14" s="137" t="s">
        <v>101</v>
      </c>
      <c r="B14" s="135"/>
      <c r="C14" s="136"/>
      <c r="D14" s="135"/>
    </row>
    <row r="15" ht="35.25" customHeight="1" spans="1:4">
      <c r="A15" s="138"/>
      <c r="B15" s="135"/>
      <c r="C15" s="139" t="s">
        <v>103</v>
      </c>
      <c r="D15" s="135"/>
    </row>
    <row r="16" ht="35.25" customHeight="1" spans="1:4">
      <c r="A16" s="138" t="s">
        <v>104</v>
      </c>
      <c r="B16" s="135">
        <v>9216585.43</v>
      </c>
      <c r="C16" s="136" t="s">
        <v>26</v>
      </c>
      <c r="D16" s="135">
        <v>9216585.43</v>
      </c>
    </row>
    <row r="17" ht="30" customHeight="1"/>
    <row r="18" ht="30" customHeight="1"/>
    <row r="19" ht="30" customHeight="1"/>
    <row r="20" ht="30" customHeight="1"/>
    <row r="21" ht="30" customHeight="1"/>
  </sheetData>
  <mergeCells count="8">
    <mergeCell ref="A2:D2"/>
    <mergeCell ref="A3:B3"/>
    <mergeCell ref="A4:B4"/>
    <mergeCell ref="C4:D4"/>
    <mergeCell ref="A5:A6"/>
    <mergeCell ref="B5:B6"/>
    <mergeCell ref="C5:C6"/>
    <mergeCell ref="D5:D6"/>
  </mergeCells>
  <pageMargins left="0.75" right="0.75" top="1" bottom="1" header="0.5" footer="0.5"/>
  <pageSetup paperSize="9" scale="7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topLeftCell="C7" workbookViewId="0">
      <selection activeCell="C9" sqref="C9"/>
    </sheetView>
  </sheetViews>
  <sheetFormatPr defaultColWidth="9.14166666666667" defaultRowHeight="14.25" customHeight="1" outlineLevelCol="6"/>
  <cols>
    <col min="1" max="1" width="42.85" customWidth="1"/>
    <col min="2" max="2" width="48.1416666666667" customWidth="1"/>
    <col min="3" max="3" width="41.7083333333333" customWidth="1"/>
    <col min="4" max="4" width="54.2833333333333" customWidth="1"/>
    <col min="5" max="6" width="25" customWidth="1"/>
    <col min="7" max="7" width="24.2833333333333" customWidth="1"/>
  </cols>
  <sheetData>
    <row r="1" ht="30" customHeight="1" spans="4:7">
      <c r="D1" s="107"/>
      <c r="F1" s="51"/>
      <c r="G1" s="51" t="s">
        <v>105</v>
      </c>
    </row>
    <row r="2" ht="39" customHeight="1" spans="1:7">
      <c r="A2" s="3" t="s">
        <v>106</v>
      </c>
      <c r="B2" s="3"/>
      <c r="C2" s="3"/>
      <c r="D2" s="3"/>
      <c r="E2" s="3"/>
      <c r="F2" s="3"/>
      <c r="G2" s="3"/>
    </row>
    <row r="3" ht="35.25" customHeight="1" spans="1:7">
      <c r="A3" s="4" t="str">
        <f>"单位名称："&amp;"迪庆州德钦县人民检察院"</f>
        <v>单位名称：迪庆州德钦县人民检察院</v>
      </c>
      <c r="F3" s="97"/>
      <c r="G3" s="97" t="s">
        <v>2</v>
      </c>
    </row>
    <row r="4" ht="35.25" customHeight="1" spans="1:7">
      <c r="A4" s="117" t="s">
        <v>107</v>
      </c>
      <c r="B4" s="118"/>
      <c r="C4" s="119" t="s">
        <v>31</v>
      </c>
      <c r="D4" s="11" t="s">
        <v>58</v>
      </c>
      <c r="E4" s="11"/>
      <c r="F4" s="12"/>
      <c r="G4" s="119" t="s">
        <v>59</v>
      </c>
    </row>
    <row r="5" ht="35.25" customHeight="1" spans="1:7">
      <c r="A5" s="120" t="s">
        <v>49</v>
      </c>
      <c r="B5" s="121" t="s">
        <v>50</v>
      </c>
      <c r="C5" s="88"/>
      <c r="D5" s="88" t="s">
        <v>33</v>
      </c>
      <c r="E5" s="88" t="s">
        <v>108</v>
      </c>
      <c r="F5" s="88" t="s">
        <v>109</v>
      </c>
      <c r="G5" s="88"/>
    </row>
    <row r="6" ht="35.25" customHeight="1" spans="1:7">
      <c r="A6" s="122" t="s">
        <v>110</v>
      </c>
      <c r="B6" s="122" t="s">
        <v>111</v>
      </c>
      <c r="C6" s="122" t="s">
        <v>112</v>
      </c>
      <c r="D6" s="58"/>
      <c r="E6" s="122" t="s">
        <v>113</v>
      </c>
      <c r="F6" s="122" t="s">
        <v>114</v>
      </c>
      <c r="G6" s="122" t="s">
        <v>115</v>
      </c>
    </row>
    <row r="7" ht="35.25" customHeight="1" spans="1:7">
      <c r="A7" s="28" t="s">
        <v>60</v>
      </c>
      <c r="B7" s="28" t="s">
        <v>61</v>
      </c>
      <c r="C7" s="22">
        <v>7334277.12</v>
      </c>
      <c r="D7" s="22">
        <v>6744277.12</v>
      </c>
      <c r="E7" s="22">
        <v>5819779.05</v>
      </c>
      <c r="F7" s="22">
        <v>924498.07</v>
      </c>
      <c r="G7" s="22">
        <v>590000</v>
      </c>
    </row>
    <row r="8" ht="35.25" customHeight="1" spans="1:7">
      <c r="A8" s="28" t="s">
        <v>62</v>
      </c>
      <c r="B8" s="123" t="s">
        <v>63</v>
      </c>
      <c r="C8" s="22">
        <v>7334277.12</v>
      </c>
      <c r="D8" s="22">
        <v>6744277.12</v>
      </c>
      <c r="E8" s="22">
        <v>5819779.05</v>
      </c>
      <c r="F8" s="22">
        <v>924498.07</v>
      </c>
      <c r="G8" s="22">
        <v>590000</v>
      </c>
    </row>
    <row r="9" ht="35.25" customHeight="1" spans="1:7">
      <c r="A9" s="28" t="s">
        <v>64</v>
      </c>
      <c r="B9" s="124" t="s">
        <v>65</v>
      </c>
      <c r="C9" s="22">
        <v>6258277.12</v>
      </c>
      <c r="D9" s="22">
        <v>6258277.12</v>
      </c>
      <c r="E9" s="22">
        <v>5333779.05</v>
      </c>
      <c r="F9" s="22">
        <v>924498.07</v>
      </c>
      <c r="G9" s="22"/>
    </row>
    <row r="10" ht="35.25" customHeight="1" spans="1:7">
      <c r="A10" s="28" t="s">
        <v>66</v>
      </c>
      <c r="B10" s="124" t="s">
        <v>67</v>
      </c>
      <c r="C10" s="22">
        <v>1076000</v>
      </c>
      <c r="D10" s="22">
        <v>486000</v>
      </c>
      <c r="E10" s="22">
        <v>486000</v>
      </c>
      <c r="F10" s="22"/>
      <c r="G10" s="22">
        <v>590000</v>
      </c>
    </row>
    <row r="11" ht="35.25" customHeight="1" spans="1:7">
      <c r="A11" s="28" t="s">
        <v>68</v>
      </c>
      <c r="B11" s="28" t="s">
        <v>69</v>
      </c>
      <c r="C11" s="22">
        <v>756949.8</v>
      </c>
      <c r="D11" s="22">
        <v>756949.8</v>
      </c>
      <c r="E11" s="22">
        <v>756949.8</v>
      </c>
      <c r="F11" s="22"/>
      <c r="G11" s="22"/>
    </row>
    <row r="12" ht="35.25" customHeight="1" spans="1:7">
      <c r="A12" s="28" t="s">
        <v>70</v>
      </c>
      <c r="B12" s="123" t="s">
        <v>71</v>
      </c>
      <c r="C12" s="22">
        <v>748203.68</v>
      </c>
      <c r="D12" s="22">
        <v>748203.68</v>
      </c>
      <c r="E12" s="22">
        <v>748203.68</v>
      </c>
      <c r="F12" s="22"/>
      <c r="G12" s="22"/>
    </row>
    <row r="13" ht="35.25" customHeight="1" spans="1:7">
      <c r="A13" s="28" t="s">
        <v>72</v>
      </c>
      <c r="B13" s="124" t="s">
        <v>73</v>
      </c>
      <c r="C13" s="22">
        <v>748203.68</v>
      </c>
      <c r="D13" s="22">
        <v>748203.68</v>
      </c>
      <c r="E13" s="22">
        <v>748203.68</v>
      </c>
      <c r="F13" s="22"/>
      <c r="G13" s="22"/>
    </row>
    <row r="14" ht="35.25" customHeight="1" spans="1:7">
      <c r="A14" s="28" t="s">
        <v>74</v>
      </c>
      <c r="B14" s="123" t="s">
        <v>75</v>
      </c>
      <c r="C14" s="22">
        <v>8746.12</v>
      </c>
      <c r="D14" s="22">
        <v>8746.12</v>
      </c>
      <c r="E14" s="22">
        <v>8746.12</v>
      </c>
      <c r="F14" s="22"/>
      <c r="G14" s="22"/>
    </row>
    <row r="15" ht="35.25" customHeight="1" spans="1:7">
      <c r="A15" s="28" t="s">
        <v>76</v>
      </c>
      <c r="B15" s="124" t="s">
        <v>75</v>
      </c>
      <c r="C15" s="22">
        <v>8746.12</v>
      </c>
      <c r="D15" s="22">
        <v>8746.12</v>
      </c>
      <c r="E15" s="22">
        <v>8746.12</v>
      </c>
      <c r="F15" s="22"/>
      <c r="G15" s="22"/>
    </row>
    <row r="16" ht="35.25" customHeight="1" spans="1:7">
      <c r="A16" s="28" t="s">
        <v>77</v>
      </c>
      <c r="B16" s="28" t="s">
        <v>78</v>
      </c>
      <c r="C16" s="22">
        <v>602232.76</v>
      </c>
      <c r="D16" s="22">
        <v>602232.76</v>
      </c>
      <c r="E16" s="22">
        <v>602232.76</v>
      </c>
      <c r="F16" s="22"/>
      <c r="G16" s="22"/>
    </row>
    <row r="17" ht="35.25" customHeight="1" spans="1:7">
      <c r="A17" s="28" t="s">
        <v>79</v>
      </c>
      <c r="B17" s="123" t="s">
        <v>80</v>
      </c>
      <c r="C17" s="22">
        <v>602232.76</v>
      </c>
      <c r="D17" s="22">
        <v>602232.76</v>
      </c>
      <c r="E17" s="22">
        <v>602232.76</v>
      </c>
      <c r="F17" s="22"/>
      <c r="G17" s="22"/>
    </row>
    <row r="18" ht="35.25" customHeight="1" spans="1:7">
      <c r="A18" s="28" t="s">
        <v>81</v>
      </c>
      <c r="B18" s="124" t="s">
        <v>82</v>
      </c>
      <c r="C18" s="22">
        <v>350720.48</v>
      </c>
      <c r="D18" s="22">
        <v>350720.48</v>
      </c>
      <c r="E18" s="22">
        <v>350720.48</v>
      </c>
      <c r="F18" s="22"/>
      <c r="G18" s="22"/>
    </row>
    <row r="19" ht="35.25" customHeight="1" spans="1:7">
      <c r="A19" s="28" t="s">
        <v>83</v>
      </c>
      <c r="B19" s="124" t="s">
        <v>84</v>
      </c>
      <c r="C19" s="22">
        <v>241300.28</v>
      </c>
      <c r="D19" s="22">
        <v>241300.28</v>
      </c>
      <c r="E19" s="22">
        <v>241300.28</v>
      </c>
      <c r="F19" s="22"/>
      <c r="G19" s="22"/>
    </row>
    <row r="20" ht="35.25" customHeight="1" spans="1:7">
      <c r="A20" s="28" t="s">
        <v>85</v>
      </c>
      <c r="B20" s="124" t="s">
        <v>86</v>
      </c>
      <c r="C20" s="22">
        <v>10212</v>
      </c>
      <c r="D20" s="22">
        <v>10212</v>
      </c>
      <c r="E20" s="22">
        <v>10212</v>
      </c>
      <c r="F20" s="22"/>
      <c r="G20" s="22"/>
    </row>
    <row r="21" ht="35.25" customHeight="1" spans="1:7">
      <c r="A21" s="28" t="s">
        <v>87</v>
      </c>
      <c r="B21" s="28" t="s">
        <v>88</v>
      </c>
      <c r="C21" s="22">
        <v>462086.75</v>
      </c>
      <c r="D21" s="22">
        <v>462086.75</v>
      </c>
      <c r="E21" s="22">
        <v>462086.75</v>
      </c>
      <c r="F21" s="22"/>
      <c r="G21" s="22"/>
    </row>
    <row r="22" ht="35.25" customHeight="1" spans="1:7">
      <c r="A22" s="28" t="s">
        <v>89</v>
      </c>
      <c r="B22" s="123" t="s">
        <v>90</v>
      </c>
      <c r="C22" s="22">
        <v>462086.75</v>
      </c>
      <c r="D22" s="22">
        <v>462086.75</v>
      </c>
      <c r="E22" s="22">
        <v>462086.75</v>
      </c>
      <c r="F22" s="22"/>
      <c r="G22" s="22"/>
    </row>
    <row r="23" ht="35.25" customHeight="1" spans="1:7">
      <c r="A23" s="28" t="s">
        <v>91</v>
      </c>
      <c r="B23" s="124" t="s">
        <v>92</v>
      </c>
      <c r="C23" s="22">
        <v>462086.75</v>
      </c>
      <c r="D23" s="22">
        <v>462086.75</v>
      </c>
      <c r="E23" s="22">
        <v>462086.75</v>
      </c>
      <c r="F23" s="22"/>
      <c r="G23" s="22"/>
    </row>
    <row r="24" ht="35.25" customHeight="1" spans="1:7">
      <c r="A24" s="125" t="s">
        <v>93</v>
      </c>
      <c r="B24" s="126" t="s">
        <v>93</v>
      </c>
      <c r="C24" s="22">
        <v>9155546.43</v>
      </c>
      <c r="D24" s="22">
        <v>8565546.43</v>
      </c>
      <c r="E24" s="22">
        <v>7641048.36</v>
      </c>
      <c r="F24" s="22">
        <v>924498.07</v>
      </c>
      <c r="G24" s="22">
        <v>590000</v>
      </c>
    </row>
  </sheetData>
  <mergeCells count="7">
    <mergeCell ref="A2:G2"/>
    <mergeCell ref="A3:E3"/>
    <mergeCell ref="A4:B4"/>
    <mergeCell ref="D4:F4"/>
    <mergeCell ref="A24:B24"/>
    <mergeCell ref="C4:C5"/>
    <mergeCell ref="G4:G5"/>
  </mergeCells>
  <pageMargins left="0.75" right="0.75" top="1" bottom="1" header="0.5" footer="0.5"/>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21"/>
  <sheetViews>
    <sheetView showZeros="0" workbookViewId="0">
      <selection activeCell="C8" sqref="C8"/>
    </sheetView>
  </sheetViews>
  <sheetFormatPr defaultColWidth="9.14166666666667" defaultRowHeight="14.25" customHeight="1" outlineLevelCol="5"/>
  <cols>
    <col min="1" max="1" width="42.85" customWidth="1"/>
    <col min="2" max="2" width="48.1416666666667" customWidth="1"/>
    <col min="3" max="3" width="41.7083333333333" customWidth="1"/>
    <col min="4" max="4" width="54.2833333333333" customWidth="1"/>
    <col min="5" max="6" width="31.1416666666667" customWidth="1"/>
  </cols>
  <sheetData>
    <row r="1" ht="38.25" customHeight="1" spans="1:6">
      <c r="A1" s="111"/>
      <c r="B1" s="111"/>
      <c r="C1" s="56"/>
      <c r="F1" s="55" t="s">
        <v>116</v>
      </c>
    </row>
    <row r="2" ht="35.25" customHeight="1" spans="1:6">
      <c r="A2" s="112" t="s">
        <v>117</v>
      </c>
      <c r="B2" s="112"/>
      <c r="C2" s="112"/>
      <c r="D2" s="112"/>
      <c r="E2" s="112"/>
      <c r="F2" s="112"/>
    </row>
    <row r="3" ht="35.25" customHeight="1" spans="1:6">
      <c r="A3" s="4" t="str">
        <f>"单位名称："&amp;"迪庆州德钦县人民检察院"</f>
        <v>单位名称：迪庆州德钦县人民检察院</v>
      </c>
      <c r="B3" s="111"/>
      <c r="C3" s="56"/>
      <c r="F3" s="55" t="s">
        <v>118</v>
      </c>
    </row>
    <row r="4" ht="35.25" customHeight="1" spans="1:6">
      <c r="A4" s="9" t="s">
        <v>119</v>
      </c>
      <c r="B4" s="15" t="s">
        <v>120</v>
      </c>
      <c r="C4" s="10" t="s">
        <v>121</v>
      </c>
      <c r="D4" s="11"/>
      <c r="E4" s="12"/>
      <c r="F4" s="15" t="s">
        <v>122</v>
      </c>
    </row>
    <row r="5" ht="35.25" customHeight="1" spans="1:6">
      <c r="A5" s="17"/>
      <c r="B5" s="18"/>
      <c r="C5" s="58" t="s">
        <v>33</v>
      </c>
      <c r="D5" s="58" t="s">
        <v>123</v>
      </c>
      <c r="E5" s="58" t="s">
        <v>124</v>
      </c>
      <c r="F5" s="18"/>
    </row>
    <row r="6" ht="35.25" customHeight="1" spans="1:6">
      <c r="A6" s="113">
        <v>1</v>
      </c>
      <c r="B6" s="113">
        <v>2</v>
      </c>
      <c r="C6" s="114">
        <v>3</v>
      </c>
      <c r="D6" s="113">
        <v>4</v>
      </c>
      <c r="E6" s="113">
        <v>5</v>
      </c>
      <c r="F6" s="113">
        <v>6</v>
      </c>
    </row>
    <row r="7" ht="35.25" customHeight="1" spans="1:6">
      <c r="A7" s="115">
        <v>321250</v>
      </c>
      <c r="B7" s="115"/>
      <c r="C7" s="116">
        <v>301500</v>
      </c>
      <c r="D7" s="115">
        <v>184000</v>
      </c>
      <c r="E7" s="115">
        <v>117500</v>
      </c>
      <c r="F7" s="115">
        <v>19750</v>
      </c>
    </row>
    <row r="8" ht="30" customHeight="1"/>
    <row r="9" ht="30" customHeight="1"/>
    <row r="10" ht="30" customHeight="1"/>
    <row r="11" ht="30" customHeight="1"/>
    <row r="12" ht="30" customHeight="1"/>
    <row r="13" ht="30" customHeight="1"/>
    <row r="14" ht="30" customHeight="1"/>
    <row r="15" ht="30" customHeight="1"/>
    <row r="16" ht="30" customHeight="1"/>
    <row r="17" ht="30" customHeight="1"/>
    <row r="18" ht="30" customHeight="1"/>
    <row r="19" ht="30" customHeight="1"/>
    <row r="20" ht="30" customHeight="1"/>
    <row r="21" ht="30" customHeight="1"/>
  </sheetData>
  <mergeCells count="6">
    <mergeCell ref="A2:F2"/>
    <mergeCell ref="A3:D3"/>
    <mergeCell ref="C4:E4"/>
    <mergeCell ref="A4:A5"/>
    <mergeCell ref="B4:B5"/>
    <mergeCell ref="F4:F5"/>
  </mergeCells>
  <pageMargins left="0.75" right="0.75" top="1" bottom="1" header="0.5" footer="0.5"/>
  <pageSetup paperSize="9" scale="5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workbookViewId="0">
      <selection activeCell="C12" sqref="C12"/>
    </sheetView>
  </sheetViews>
  <sheetFormatPr defaultColWidth="9.14166666666667" defaultRowHeight="14.25" customHeight="1"/>
  <cols>
    <col min="1" max="1" width="42.85" customWidth="1"/>
    <col min="2" max="2" width="48.1416666666667" customWidth="1"/>
    <col min="3" max="3" width="41.7083333333333" customWidth="1"/>
    <col min="4" max="4" width="54.2833333333333" customWidth="1"/>
    <col min="5" max="5" width="18.425" customWidth="1"/>
    <col min="6" max="6" width="14.7083333333333" customWidth="1"/>
    <col min="7" max="8" width="18.85" customWidth="1"/>
    <col min="9" max="9" width="17.7083333333333" customWidth="1"/>
    <col min="10" max="10" width="20.1416666666667" customWidth="1"/>
    <col min="11" max="11" width="15.2833333333333" customWidth="1"/>
    <col min="12" max="12" width="19.85" customWidth="1"/>
    <col min="13" max="13" width="15.2833333333333" customWidth="1"/>
    <col min="14" max="16" width="14.7083333333333" customWidth="1"/>
    <col min="17" max="17" width="14.85" customWidth="1"/>
    <col min="18" max="23" width="15" customWidth="1"/>
  </cols>
  <sheetData>
    <row r="1" ht="36" customHeight="1" spans="4:23">
      <c r="D1" s="1"/>
      <c r="E1" s="1"/>
      <c r="F1" s="1"/>
      <c r="G1" s="1"/>
      <c r="U1" s="107"/>
      <c r="W1" s="51" t="s">
        <v>125</v>
      </c>
    </row>
    <row r="2" ht="35.25" customHeight="1" spans="1:23">
      <c r="A2" s="26" t="s">
        <v>126</v>
      </c>
      <c r="B2" s="26"/>
      <c r="C2" s="26"/>
      <c r="D2" s="26"/>
      <c r="E2" s="26"/>
      <c r="F2" s="26"/>
      <c r="G2" s="26"/>
      <c r="H2" s="26"/>
      <c r="I2" s="26"/>
      <c r="J2" s="26"/>
      <c r="K2" s="26"/>
      <c r="L2" s="26"/>
      <c r="M2" s="26"/>
      <c r="N2" s="26"/>
      <c r="O2" s="26"/>
      <c r="P2" s="26"/>
      <c r="Q2" s="26"/>
      <c r="R2" s="26"/>
      <c r="S2" s="26"/>
      <c r="T2" s="26"/>
      <c r="U2" s="26"/>
      <c r="V2" s="26"/>
      <c r="W2" s="26"/>
    </row>
    <row r="3" ht="35.25" customHeight="1" spans="1:23">
      <c r="A3" s="4" t="str">
        <f>"单位名称："&amp;"迪庆州德钦县人民检察院"</f>
        <v>单位名称：迪庆州德钦县人民检察院</v>
      </c>
      <c r="B3" s="5"/>
      <c r="C3" s="5"/>
      <c r="D3" s="5"/>
      <c r="E3" s="5"/>
      <c r="F3" s="5"/>
      <c r="G3" s="5"/>
      <c r="H3" s="6"/>
      <c r="I3" s="6"/>
      <c r="J3" s="6"/>
      <c r="K3" s="6"/>
      <c r="L3" s="6"/>
      <c r="M3" s="6"/>
      <c r="N3" s="6"/>
      <c r="O3" s="6"/>
      <c r="P3" s="6"/>
      <c r="Q3" s="6"/>
      <c r="U3" s="107"/>
      <c r="W3" s="97" t="s">
        <v>118</v>
      </c>
    </row>
    <row r="4" ht="35.25" customHeight="1" spans="1:23">
      <c r="A4" s="8" t="s">
        <v>127</v>
      </c>
      <c r="B4" s="8" t="s">
        <v>128</v>
      </c>
      <c r="C4" s="8" t="s">
        <v>129</v>
      </c>
      <c r="D4" s="9" t="s">
        <v>130</v>
      </c>
      <c r="E4" s="9" t="s">
        <v>131</v>
      </c>
      <c r="F4" s="9" t="s">
        <v>132</v>
      </c>
      <c r="G4" s="9" t="s">
        <v>133</v>
      </c>
      <c r="H4" s="58" t="s">
        <v>134</v>
      </c>
      <c r="I4" s="58"/>
      <c r="J4" s="58"/>
      <c r="K4" s="58"/>
      <c r="L4" s="104"/>
      <c r="M4" s="104"/>
      <c r="N4" s="104"/>
      <c r="O4" s="104"/>
      <c r="P4" s="104"/>
      <c r="Q4" s="43"/>
      <c r="R4" s="58"/>
      <c r="S4" s="58"/>
      <c r="T4" s="58"/>
      <c r="U4" s="58"/>
      <c r="V4" s="58"/>
      <c r="W4" s="58"/>
    </row>
    <row r="5" ht="35.25" customHeight="1" spans="1:23">
      <c r="A5" s="13"/>
      <c r="B5" s="13"/>
      <c r="C5" s="13"/>
      <c r="D5" s="14"/>
      <c r="E5" s="14"/>
      <c r="F5" s="14"/>
      <c r="G5" s="14"/>
      <c r="H5" s="58" t="s">
        <v>31</v>
      </c>
      <c r="I5" s="43" t="s">
        <v>34</v>
      </c>
      <c r="J5" s="43"/>
      <c r="K5" s="43"/>
      <c r="L5" s="104"/>
      <c r="M5" s="104"/>
      <c r="N5" s="104" t="s">
        <v>135</v>
      </c>
      <c r="O5" s="104"/>
      <c r="P5" s="104"/>
      <c r="Q5" s="43" t="s">
        <v>37</v>
      </c>
      <c r="R5" s="58" t="s">
        <v>52</v>
      </c>
      <c r="S5" s="43"/>
      <c r="T5" s="43"/>
      <c r="U5" s="43"/>
      <c r="V5" s="43"/>
      <c r="W5" s="43"/>
    </row>
    <row r="6" ht="35.25" customHeight="1" spans="1:23">
      <c r="A6" s="16"/>
      <c r="B6" s="16"/>
      <c r="C6" s="16"/>
      <c r="D6" s="17"/>
      <c r="E6" s="17"/>
      <c r="F6" s="17"/>
      <c r="G6" s="17"/>
      <c r="H6" s="58"/>
      <c r="I6" s="43" t="s">
        <v>136</v>
      </c>
      <c r="J6" s="43" t="s">
        <v>137</v>
      </c>
      <c r="K6" s="43" t="s">
        <v>138</v>
      </c>
      <c r="L6" s="110" t="s">
        <v>139</v>
      </c>
      <c r="M6" s="110" t="s">
        <v>140</v>
      </c>
      <c r="N6" s="110" t="s">
        <v>34</v>
      </c>
      <c r="O6" s="110" t="s">
        <v>35</v>
      </c>
      <c r="P6" s="110" t="s">
        <v>36</v>
      </c>
      <c r="Q6" s="43"/>
      <c r="R6" s="43" t="s">
        <v>33</v>
      </c>
      <c r="S6" s="43" t="s">
        <v>44</v>
      </c>
      <c r="T6" s="43" t="s">
        <v>141</v>
      </c>
      <c r="U6" s="43" t="s">
        <v>40</v>
      </c>
      <c r="V6" s="43" t="s">
        <v>41</v>
      </c>
      <c r="W6" s="43" t="s">
        <v>42</v>
      </c>
    </row>
    <row r="7" ht="35.25" customHeight="1" spans="1:23">
      <c r="A7" s="16"/>
      <c r="B7" s="16"/>
      <c r="C7" s="16"/>
      <c r="D7" s="17"/>
      <c r="E7" s="17"/>
      <c r="F7" s="17"/>
      <c r="G7" s="17"/>
      <c r="H7" s="58"/>
      <c r="I7" s="43"/>
      <c r="J7" s="43"/>
      <c r="K7" s="43"/>
      <c r="L7" s="110"/>
      <c r="M7" s="110"/>
      <c r="N7" s="110"/>
      <c r="O7" s="110"/>
      <c r="P7" s="110"/>
      <c r="Q7" s="43"/>
      <c r="R7" s="43"/>
      <c r="S7" s="43"/>
      <c r="T7" s="43"/>
      <c r="U7" s="43"/>
      <c r="V7" s="43"/>
      <c r="W7" s="43"/>
    </row>
    <row r="8" ht="35.25" customHeight="1" spans="1:23">
      <c r="A8" s="108">
        <v>1</v>
      </c>
      <c r="B8" s="108">
        <v>2</v>
      </c>
      <c r="C8" s="108">
        <v>3</v>
      </c>
      <c r="D8" s="108">
        <v>4</v>
      </c>
      <c r="E8" s="108">
        <v>5</v>
      </c>
      <c r="F8" s="108">
        <v>6</v>
      </c>
      <c r="G8" s="108">
        <v>7</v>
      </c>
      <c r="H8" s="108">
        <v>8</v>
      </c>
      <c r="I8" s="108">
        <v>9</v>
      </c>
      <c r="J8" s="108">
        <v>10</v>
      </c>
      <c r="K8" s="108">
        <v>11</v>
      </c>
      <c r="L8" s="108">
        <v>12</v>
      </c>
      <c r="M8" s="108">
        <v>13</v>
      </c>
      <c r="N8" s="108">
        <v>14</v>
      </c>
      <c r="O8" s="108">
        <v>15</v>
      </c>
      <c r="P8" s="108">
        <v>16</v>
      </c>
      <c r="Q8" s="108">
        <v>17</v>
      </c>
      <c r="R8" s="108">
        <v>18</v>
      </c>
      <c r="S8" s="108">
        <v>19</v>
      </c>
      <c r="T8" s="108">
        <v>20</v>
      </c>
      <c r="U8" s="108">
        <v>21</v>
      </c>
      <c r="V8" s="108">
        <v>22</v>
      </c>
      <c r="W8" s="108">
        <v>23</v>
      </c>
    </row>
    <row r="9" ht="35.25" customHeight="1" spans="1:23">
      <c r="A9" s="102" t="s">
        <v>46</v>
      </c>
      <c r="B9" s="103"/>
      <c r="C9" s="102"/>
      <c r="D9" s="102"/>
      <c r="E9" s="102"/>
      <c r="F9" s="102"/>
      <c r="G9" s="102"/>
      <c r="H9" s="22">
        <v>8565546.43</v>
      </c>
      <c r="I9" s="22">
        <v>8565546.43</v>
      </c>
      <c r="J9" s="22">
        <v>2025415.62</v>
      </c>
      <c r="K9" s="22"/>
      <c r="L9" s="22">
        <v>6540130.81</v>
      </c>
      <c r="M9" s="22"/>
      <c r="N9" s="22"/>
      <c r="O9" s="22"/>
      <c r="P9" s="22"/>
      <c r="Q9" s="22"/>
      <c r="R9" s="22"/>
      <c r="S9" s="22"/>
      <c r="T9" s="22"/>
      <c r="U9" s="22"/>
      <c r="V9" s="22"/>
      <c r="W9" s="22"/>
    </row>
    <row r="10" ht="35.25" customHeight="1" spans="1:23">
      <c r="A10" s="109" t="s">
        <v>46</v>
      </c>
      <c r="B10" s="103" t="s">
        <v>142</v>
      </c>
      <c r="C10" s="102" t="s">
        <v>143</v>
      </c>
      <c r="D10" s="102" t="s">
        <v>66</v>
      </c>
      <c r="E10" s="102" t="s">
        <v>67</v>
      </c>
      <c r="F10" s="102" t="s">
        <v>144</v>
      </c>
      <c r="G10" s="102" t="s">
        <v>145</v>
      </c>
      <c r="H10" s="22">
        <v>486000</v>
      </c>
      <c r="I10" s="22">
        <v>486000</v>
      </c>
      <c r="J10" s="22"/>
      <c r="K10" s="22"/>
      <c r="L10" s="22">
        <v>486000</v>
      </c>
      <c r="M10" s="22"/>
      <c r="N10" s="22"/>
      <c r="O10" s="22"/>
      <c r="P10" s="22"/>
      <c r="Q10" s="22"/>
      <c r="R10" s="22"/>
      <c r="S10" s="22"/>
      <c r="T10" s="22"/>
      <c r="U10" s="22"/>
      <c r="V10" s="22"/>
      <c r="W10" s="22"/>
    </row>
    <row r="11" ht="35.25" customHeight="1" spans="1:23">
      <c r="A11" s="109" t="s">
        <v>46</v>
      </c>
      <c r="B11" s="103" t="s">
        <v>146</v>
      </c>
      <c r="C11" s="102" t="s">
        <v>147</v>
      </c>
      <c r="D11" s="102" t="s">
        <v>64</v>
      </c>
      <c r="E11" s="102" t="s">
        <v>65</v>
      </c>
      <c r="F11" s="102" t="s">
        <v>148</v>
      </c>
      <c r="G11" s="102" t="s">
        <v>149</v>
      </c>
      <c r="H11" s="22">
        <v>1084318.2</v>
      </c>
      <c r="I11" s="22">
        <v>1084318.2</v>
      </c>
      <c r="J11" s="22">
        <v>271079.55</v>
      </c>
      <c r="K11" s="22"/>
      <c r="L11" s="22">
        <v>813238.65</v>
      </c>
      <c r="M11" s="22"/>
      <c r="N11" s="22"/>
      <c r="O11" s="22"/>
      <c r="P11" s="22"/>
      <c r="Q11" s="22"/>
      <c r="R11" s="22"/>
      <c r="S11" s="22"/>
      <c r="T11" s="22"/>
      <c r="U11" s="22"/>
      <c r="V11" s="22"/>
      <c r="W11" s="22"/>
    </row>
    <row r="12" ht="35.25" customHeight="1" spans="1:23">
      <c r="A12" s="109" t="s">
        <v>46</v>
      </c>
      <c r="B12" s="103" t="s">
        <v>146</v>
      </c>
      <c r="C12" s="102" t="s">
        <v>147</v>
      </c>
      <c r="D12" s="102" t="s">
        <v>64</v>
      </c>
      <c r="E12" s="102" t="s">
        <v>65</v>
      </c>
      <c r="F12" s="102" t="s">
        <v>150</v>
      </c>
      <c r="G12" s="102" t="s">
        <v>151</v>
      </c>
      <c r="H12" s="22">
        <v>3305496.6</v>
      </c>
      <c r="I12" s="22">
        <v>3305496.6</v>
      </c>
      <c r="J12" s="22">
        <v>826374.15</v>
      </c>
      <c r="K12" s="22"/>
      <c r="L12" s="22">
        <v>2479122.45</v>
      </c>
      <c r="M12" s="22"/>
      <c r="N12" s="22"/>
      <c r="O12" s="22"/>
      <c r="P12" s="22"/>
      <c r="Q12" s="22"/>
      <c r="R12" s="22"/>
      <c r="S12" s="22"/>
      <c r="T12" s="22"/>
      <c r="U12" s="22"/>
      <c r="V12" s="22"/>
      <c r="W12" s="22"/>
    </row>
    <row r="13" ht="35.25" customHeight="1" spans="1:23">
      <c r="A13" s="109" t="s">
        <v>46</v>
      </c>
      <c r="B13" s="103" t="s">
        <v>146</v>
      </c>
      <c r="C13" s="102" t="s">
        <v>147</v>
      </c>
      <c r="D13" s="102" t="s">
        <v>64</v>
      </c>
      <c r="E13" s="102" t="s">
        <v>65</v>
      </c>
      <c r="F13" s="102" t="s">
        <v>152</v>
      </c>
      <c r="G13" s="102" t="s">
        <v>153</v>
      </c>
      <c r="H13" s="22">
        <v>99734.85</v>
      </c>
      <c r="I13" s="22">
        <v>99734.85</v>
      </c>
      <c r="J13" s="22">
        <v>24933.71</v>
      </c>
      <c r="K13" s="22"/>
      <c r="L13" s="22">
        <v>74801.14</v>
      </c>
      <c r="M13" s="22"/>
      <c r="N13" s="22"/>
      <c r="O13" s="22"/>
      <c r="P13" s="22"/>
      <c r="Q13" s="22"/>
      <c r="R13" s="22"/>
      <c r="S13" s="22"/>
      <c r="T13" s="22"/>
      <c r="U13" s="22"/>
      <c r="V13" s="22"/>
      <c r="W13" s="22"/>
    </row>
    <row r="14" ht="35.25" customHeight="1" spans="1:23">
      <c r="A14" s="109" t="s">
        <v>46</v>
      </c>
      <c r="B14" s="103" t="s">
        <v>154</v>
      </c>
      <c r="C14" s="102" t="s">
        <v>155</v>
      </c>
      <c r="D14" s="102" t="s">
        <v>72</v>
      </c>
      <c r="E14" s="102" t="s">
        <v>73</v>
      </c>
      <c r="F14" s="102" t="s">
        <v>156</v>
      </c>
      <c r="G14" s="102" t="s">
        <v>157</v>
      </c>
      <c r="H14" s="22">
        <v>748203.68</v>
      </c>
      <c r="I14" s="22">
        <v>748203.68</v>
      </c>
      <c r="J14" s="22">
        <v>187050.92</v>
      </c>
      <c r="K14" s="22"/>
      <c r="L14" s="22">
        <v>561152.76</v>
      </c>
      <c r="M14" s="22"/>
      <c r="N14" s="22"/>
      <c r="O14" s="22"/>
      <c r="P14" s="22"/>
      <c r="Q14" s="22"/>
      <c r="R14" s="22"/>
      <c r="S14" s="22"/>
      <c r="T14" s="22"/>
      <c r="U14" s="22"/>
      <c r="V14" s="22"/>
      <c r="W14" s="22"/>
    </row>
    <row r="15" ht="35.25" customHeight="1" spans="1:23">
      <c r="A15" s="109" t="s">
        <v>46</v>
      </c>
      <c r="B15" s="103" t="s">
        <v>154</v>
      </c>
      <c r="C15" s="102" t="s">
        <v>155</v>
      </c>
      <c r="D15" s="102" t="s">
        <v>76</v>
      </c>
      <c r="E15" s="102" t="s">
        <v>75</v>
      </c>
      <c r="F15" s="102" t="s">
        <v>158</v>
      </c>
      <c r="G15" s="102" t="s">
        <v>159</v>
      </c>
      <c r="H15" s="22">
        <v>8746.12</v>
      </c>
      <c r="I15" s="22">
        <v>8746.12</v>
      </c>
      <c r="J15" s="22">
        <v>2186.53</v>
      </c>
      <c r="K15" s="22"/>
      <c r="L15" s="22">
        <v>6559.59</v>
      </c>
      <c r="M15" s="22"/>
      <c r="N15" s="22"/>
      <c r="O15" s="22"/>
      <c r="P15" s="22"/>
      <c r="Q15" s="22"/>
      <c r="R15" s="22"/>
      <c r="S15" s="22"/>
      <c r="T15" s="22"/>
      <c r="U15" s="22"/>
      <c r="V15" s="22"/>
      <c r="W15" s="22"/>
    </row>
    <row r="16" ht="35.25" customHeight="1" spans="1:23">
      <c r="A16" s="109" t="s">
        <v>46</v>
      </c>
      <c r="B16" s="103" t="s">
        <v>154</v>
      </c>
      <c r="C16" s="102" t="s">
        <v>155</v>
      </c>
      <c r="D16" s="102" t="s">
        <v>81</v>
      </c>
      <c r="E16" s="102" t="s">
        <v>82</v>
      </c>
      <c r="F16" s="102" t="s">
        <v>160</v>
      </c>
      <c r="G16" s="102" t="s">
        <v>161</v>
      </c>
      <c r="H16" s="22">
        <v>350720.48</v>
      </c>
      <c r="I16" s="22">
        <v>350720.48</v>
      </c>
      <c r="J16" s="22">
        <v>87680.12</v>
      </c>
      <c r="K16" s="22"/>
      <c r="L16" s="22">
        <v>263040.36</v>
      </c>
      <c r="M16" s="22"/>
      <c r="N16" s="22"/>
      <c r="O16" s="22"/>
      <c r="P16" s="22"/>
      <c r="Q16" s="22"/>
      <c r="R16" s="22"/>
      <c r="S16" s="22"/>
      <c r="T16" s="22"/>
      <c r="U16" s="22"/>
      <c r="V16" s="22"/>
      <c r="W16" s="22"/>
    </row>
    <row r="17" ht="35.25" customHeight="1" spans="1:23">
      <c r="A17" s="109" t="s">
        <v>46</v>
      </c>
      <c r="B17" s="103" t="s">
        <v>154</v>
      </c>
      <c r="C17" s="102" t="s">
        <v>155</v>
      </c>
      <c r="D17" s="102" t="s">
        <v>83</v>
      </c>
      <c r="E17" s="102" t="s">
        <v>84</v>
      </c>
      <c r="F17" s="102" t="s">
        <v>162</v>
      </c>
      <c r="G17" s="102" t="s">
        <v>163</v>
      </c>
      <c r="H17" s="22">
        <v>241300.28</v>
      </c>
      <c r="I17" s="22">
        <v>241300.28</v>
      </c>
      <c r="J17" s="22">
        <v>60325.07</v>
      </c>
      <c r="K17" s="22"/>
      <c r="L17" s="22">
        <v>180975.21</v>
      </c>
      <c r="M17" s="22"/>
      <c r="N17" s="22"/>
      <c r="O17" s="22"/>
      <c r="P17" s="22"/>
      <c r="Q17" s="22"/>
      <c r="R17" s="22"/>
      <c r="S17" s="22"/>
      <c r="T17" s="22"/>
      <c r="U17" s="22"/>
      <c r="V17" s="22"/>
      <c r="W17" s="22"/>
    </row>
    <row r="18" ht="35.25" customHeight="1" spans="1:23">
      <c r="A18" s="109" t="s">
        <v>46</v>
      </c>
      <c r="B18" s="103" t="s">
        <v>154</v>
      </c>
      <c r="C18" s="102" t="s">
        <v>155</v>
      </c>
      <c r="D18" s="102" t="s">
        <v>85</v>
      </c>
      <c r="E18" s="102" t="s">
        <v>86</v>
      </c>
      <c r="F18" s="102" t="s">
        <v>158</v>
      </c>
      <c r="G18" s="102" t="s">
        <v>159</v>
      </c>
      <c r="H18" s="22">
        <v>10212</v>
      </c>
      <c r="I18" s="22">
        <v>10212</v>
      </c>
      <c r="J18" s="22">
        <v>10212</v>
      </c>
      <c r="K18" s="22"/>
      <c r="L18" s="22"/>
      <c r="M18" s="22"/>
      <c r="N18" s="22"/>
      <c r="O18" s="22"/>
      <c r="P18" s="22"/>
      <c r="Q18" s="22"/>
      <c r="R18" s="22"/>
      <c r="S18" s="22"/>
      <c r="T18" s="22"/>
      <c r="U18" s="22"/>
      <c r="V18" s="22"/>
      <c r="W18" s="22"/>
    </row>
    <row r="19" ht="35.25" customHeight="1" spans="1:23">
      <c r="A19" s="109" t="s">
        <v>46</v>
      </c>
      <c r="B19" s="103" t="s">
        <v>164</v>
      </c>
      <c r="C19" s="102" t="s">
        <v>92</v>
      </c>
      <c r="D19" s="102" t="s">
        <v>91</v>
      </c>
      <c r="E19" s="102" t="s">
        <v>92</v>
      </c>
      <c r="F19" s="102" t="s">
        <v>165</v>
      </c>
      <c r="G19" s="102" t="s">
        <v>92</v>
      </c>
      <c r="H19" s="22">
        <v>462086.75</v>
      </c>
      <c r="I19" s="22">
        <v>462086.75</v>
      </c>
      <c r="J19" s="22">
        <v>115521.69</v>
      </c>
      <c r="K19" s="22"/>
      <c r="L19" s="22">
        <v>346565.06</v>
      </c>
      <c r="M19" s="22"/>
      <c r="N19" s="22"/>
      <c r="O19" s="22"/>
      <c r="P19" s="22"/>
      <c r="Q19" s="22"/>
      <c r="R19" s="22"/>
      <c r="S19" s="22"/>
      <c r="T19" s="22"/>
      <c r="U19" s="22"/>
      <c r="V19" s="22"/>
      <c r="W19" s="22"/>
    </row>
    <row r="20" ht="35.25" customHeight="1" spans="1:23">
      <c r="A20" s="109" t="s">
        <v>46</v>
      </c>
      <c r="B20" s="103" t="s">
        <v>166</v>
      </c>
      <c r="C20" s="102" t="s">
        <v>167</v>
      </c>
      <c r="D20" s="102" t="s">
        <v>64</v>
      </c>
      <c r="E20" s="102" t="s">
        <v>65</v>
      </c>
      <c r="F20" s="102" t="s">
        <v>168</v>
      </c>
      <c r="G20" s="102" t="s">
        <v>169</v>
      </c>
      <c r="H20" s="22">
        <v>8330.4</v>
      </c>
      <c r="I20" s="22">
        <v>8330.4</v>
      </c>
      <c r="J20" s="22">
        <v>2082.6</v>
      </c>
      <c r="K20" s="22"/>
      <c r="L20" s="22">
        <v>6247.8</v>
      </c>
      <c r="M20" s="22"/>
      <c r="N20" s="22"/>
      <c r="O20" s="22"/>
      <c r="P20" s="22"/>
      <c r="Q20" s="22"/>
      <c r="R20" s="22"/>
      <c r="S20" s="22"/>
      <c r="T20" s="22"/>
      <c r="U20" s="22"/>
      <c r="V20" s="22"/>
      <c r="W20" s="22"/>
    </row>
    <row r="21" ht="35.25" customHeight="1" spans="1:23">
      <c r="A21" s="109" t="s">
        <v>46</v>
      </c>
      <c r="B21" s="103" t="s">
        <v>170</v>
      </c>
      <c r="C21" s="102" t="s">
        <v>171</v>
      </c>
      <c r="D21" s="102" t="s">
        <v>64</v>
      </c>
      <c r="E21" s="102" t="s">
        <v>65</v>
      </c>
      <c r="F21" s="102" t="s">
        <v>172</v>
      </c>
      <c r="G21" s="102" t="s">
        <v>173</v>
      </c>
      <c r="H21" s="22">
        <v>117500</v>
      </c>
      <c r="I21" s="22">
        <v>117500</v>
      </c>
      <c r="J21" s="22">
        <v>29375</v>
      </c>
      <c r="K21" s="22"/>
      <c r="L21" s="22">
        <v>88125</v>
      </c>
      <c r="M21" s="22"/>
      <c r="N21" s="22"/>
      <c r="O21" s="22"/>
      <c r="P21" s="22"/>
      <c r="Q21" s="22"/>
      <c r="R21" s="22"/>
      <c r="S21" s="22"/>
      <c r="T21" s="22"/>
      <c r="U21" s="22"/>
      <c r="V21" s="22"/>
      <c r="W21" s="22"/>
    </row>
    <row r="22" ht="35.25" customHeight="1" spans="1:23">
      <c r="A22" s="109" t="s">
        <v>46</v>
      </c>
      <c r="B22" s="103" t="s">
        <v>174</v>
      </c>
      <c r="C22" s="102" t="s">
        <v>122</v>
      </c>
      <c r="D22" s="102" t="s">
        <v>64</v>
      </c>
      <c r="E22" s="102" t="s">
        <v>65</v>
      </c>
      <c r="F22" s="102" t="s">
        <v>175</v>
      </c>
      <c r="G22" s="102" t="s">
        <v>122</v>
      </c>
      <c r="H22" s="22">
        <v>19750</v>
      </c>
      <c r="I22" s="22">
        <v>19750</v>
      </c>
      <c r="J22" s="22">
        <v>4937.5</v>
      </c>
      <c r="K22" s="22"/>
      <c r="L22" s="22">
        <v>14812.5</v>
      </c>
      <c r="M22" s="22"/>
      <c r="N22" s="22"/>
      <c r="O22" s="22"/>
      <c r="P22" s="22"/>
      <c r="Q22" s="22"/>
      <c r="R22" s="22"/>
      <c r="S22" s="22"/>
      <c r="T22" s="22"/>
      <c r="U22" s="22"/>
      <c r="V22" s="22"/>
      <c r="W22" s="22"/>
    </row>
    <row r="23" ht="35.25" customHeight="1" spans="1:23">
      <c r="A23" s="109" t="s">
        <v>46</v>
      </c>
      <c r="B23" s="103" t="s">
        <v>176</v>
      </c>
      <c r="C23" s="102" t="s">
        <v>177</v>
      </c>
      <c r="D23" s="102" t="s">
        <v>64</v>
      </c>
      <c r="E23" s="102" t="s">
        <v>65</v>
      </c>
      <c r="F23" s="102" t="s">
        <v>178</v>
      </c>
      <c r="G23" s="102" t="s">
        <v>179</v>
      </c>
      <c r="H23" s="22">
        <v>246330</v>
      </c>
      <c r="I23" s="22">
        <v>246330</v>
      </c>
      <c r="J23" s="22">
        <v>61582.5</v>
      </c>
      <c r="K23" s="22"/>
      <c r="L23" s="22">
        <v>184747.5</v>
      </c>
      <c r="M23" s="22"/>
      <c r="N23" s="22"/>
      <c r="O23" s="22"/>
      <c r="P23" s="22"/>
      <c r="Q23" s="22"/>
      <c r="R23" s="22"/>
      <c r="S23" s="22"/>
      <c r="T23" s="22"/>
      <c r="U23" s="22"/>
      <c r="V23" s="22"/>
      <c r="W23" s="22"/>
    </row>
    <row r="24" ht="35.25" customHeight="1" spans="1:23">
      <c r="A24" s="109" t="s">
        <v>46</v>
      </c>
      <c r="B24" s="103" t="s">
        <v>180</v>
      </c>
      <c r="C24" s="102" t="s">
        <v>181</v>
      </c>
      <c r="D24" s="102" t="s">
        <v>64</v>
      </c>
      <c r="E24" s="102" t="s">
        <v>65</v>
      </c>
      <c r="F24" s="102" t="s">
        <v>182</v>
      </c>
      <c r="G24" s="102" t="s">
        <v>181</v>
      </c>
      <c r="H24" s="22">
        <v>101096.26</v>
      </c>
      <c r="I24" s="22">
        <v>101096.26</v>
      </c>
      <c r="J24" s="22">
        <v>25274.07</v>
      </c>
      <c r="K24" s="22"/>
      <c r="L24" s="22">
        <v>75822.19</v>
      </c>
      <c r="M24" s="22"/>
      <c r="N24" s="22"/>
      <c r="O24" s="22"/>
      <c r="P24" s="22"/>
      <c r="Q24" s="22"/>
      <c r="R24" s="22"/>
      <c r="S24" s="22"/>
      <c r="T24" s="22"/>
      <c r="U24" s="22"/>
      <c r="V24" s="22"/>
      <c r="W24" s="22"/>
    </row>
    <row r="25" ht="35.25" customHeight="1" spans="1:23">
      <c r="A25" s="109" t="s">
        <v>46</v>
      </c>
      <c r="B25" s="103" t="s">
        <v>183</v>
      </c>
      <c r="C25" s="102" t="s">
        <v>184</v>
      </c>
      <c r="D25" s="102" t="s">
        <v>64</v>
      </c>
      <c r="E25" s="102" t="s">
        <v>65</v>
      </c>
      <c r="F25" s="102" t="s">
        <v>185</v>
      </c>
      <c r="G25" s="102" t="s">
        <v>186</v>
      </c>
      <c r="H25" s="22">
        <v>100000</v>
      </c>
      <c r="I25" s="22">
        <v>100000</v>
      </c>
      <c r="J25" s="22">
        <v>25000</v>
      </c>
      <c r="K25" s="22"/>
      <c r="L25" s="22">
        <v>75000</v>
      </c>
      <c r="M25" s="22"/>
      <c r="N25" s="22"/>
      <c r="O25" s="22"/>
      <c r="P25" s="22"/>
      <c r="Q25" s="22"/>
      <c r="R25" s="22"/>
      <c r="S25" s="22"/>
      <c r="T25" s="22"/>
      <c r="U25" s="22"/>
      <c r="V25" s="22"/>
      <c r="W25" s="22"/>
    </row>
    <row r="26" ht="35.25" customHeight="1" spans="1:23">
      <c r="A26" s="109" t="s">
        <v>46</v>
      </c>
      <c r="B26" s="103" t="s">
        <v>183</v>
      </c>
      <c r="C26" s="102" t="s">
        <v>184</v>
      </c>
      <c r="D26" s="102" t="s">
        <v>64</v>
      </c>
      <c r="E26" s="102" t="s">
        <v>65</v>
      </c>
      <c r="F26" s="102" t="s">
        <v>187</v>
      </c>
      <c r="G26" s="102" t="s">
        <v>188</v>
      </c>
      <c r="H26" s="22">
        <v>15000</v>
      </c>
      <c r="I26" s="22">
        <v>15000</v>
      </c>
      <c r="J26" s="22">
        <v>3750</v>
      </c>
      <c r="K26" s="22"/>
      <c r="L26" s="22">
        <v>11250</v>
      </c>
      <c r="M26" s="22"/>
      <c r="N26" s="22"/>
      <c r="O26" s="22"/>
      <c r="P26" s="22"/>
      <c r="Q26" s="22"/>
      <c r="R26" s="22"/>
      <c r="S26" s="22"/>
      <c r="T26" s="22"/>
      <c r="U26" s="22"/>
      <c r="V26" s="22"/>
      <c r="W26" s="22"/>
    </row>
    <row r="27" ht="35.25" customHeight="1" spans="1:23">
      <c r="A27" s="109" t="s">
        <v>46</v>
      </c>
      <c r="B27" s="103" t="s">
        <v>183</v>
      </c>
      <c r="C27" s="102" t="s">
        <v>184</v>
      </c>
      <c r="D27" s="102" t="s">
        <v>64</v>
      </c>
      <c r="E27" s="102" t="s">
        <v>65</v>
      </c>
      <c r="F27" s="102" t="s">
        <v>189</v>
      </c>
      <c r="G27" s="102" t="s">
        <v>190</v>
      </c>
      <c r="H27" s="22">
        <v>60000</v>
      </c>
      <c r="I27" s="22">
        <v>60000</v>
      </c>
      <c r="J27" s="22">
        <v>15000</v>
      </c>
      <c r="K27" s="22"/>
      <c r="L27" s="22">
        <v>45000</v>
      </c>
      <c r="M27" s="22"/>
      <c r="N27" s="22"/>
      <c r="O27" s="22"/>
      <c r="P27" s="22"/>
      <c r="Q27" s="22"/>
      <c r="R27" s="22"/>
      <c r="S27" s="22"/>
      <c r="T27" s="22"/>
      <c r="U27" s="22"/>
      <c r="V27" s="22"/>
      <c r="W27" s="22"/>
    </row>
    <row r="28" ht="35.25" customHeight="1" spans="1:23">
      <c r="A28" s="109" t="s">
        <v>46</v>
      </c>
      <c r="B28" s="103" t="s">
        <v>183</v>
      </c>
      <c r="C28" s="102" t="s">
        <v>184</v>
      </c>
      <c r="D28" s="102" t="s">
        <v>64</v>
      </c>
      <c r="E28" s="102" t="s">
        <v>65</v>
      </c>
      <c r="F28" s="102" t="s">
        <v>191</v>
      </c>
      <c r="G28" s="102" t="s">
        <v>192</v>
      </c>
      <c r="H28" s="22">
        <v>45000</v>
      </c>
      <c r="I28" s="22">
        <v>45000</v>
      </c>
      <c r="J28" s="22">
        <v>11250</v>
      </c>
      <c r="K28" s="22"/>
      <c r="L28" s="22">
        <v>33750</v>
      </c>
      <c r="M28" s="22"/>
      <c r="N28" s="22"/>
      <c r="O28" s="22"/>
      <c r="P28" s="22"/>
      <c r="Q28" s="22"/>
      <c r="R28" s="22"/>
      <c r="S28" s="22"/>
      <c r="T28" s="22"/>
      <c r="U28" s="22"/>
      <c r="V28" s="22"/>
      <c r="W28" s="22"/>
    </row>
    <row r="29" ht="35.25" customHeight="1" spans="1:23">
      <c r="A29" s="109" t="s">
        <v>46</v>
      </c>
      <c r="B29" s="103" t="s">
        <v>183</v>
      </c>
      <c r="C29" s="102" t="s">
        <v>184</v>
      </c>
      <c r="D29" s="102" t="s">
        <v>64</v>
      </c>
      <c r="E29" s="102" t="s">
        <v>65</v>
      </c>
      <c r="F29" s="102" t="s">
        <v>193</v>
      </c>
      <c r="G29" s="102" t="s">
        <v>194</v>
      </c>
      <c r="H29" s="22">
        <v>20000</v>
      </c>
      <c r="I29" s="22">
        <v>20000</v>
      </c>
      <c r="J29" s="22">
        <v>5000</v>
      </c>
      <c r="K29" s="22"/>
      <c r="L29" s="22">
        <v>15000</v>
      </c>
      <c r="M29" s="22"/>
      <c r="N29" s="22"/>
      <c r="O29" s="22"/>
      <c r="P29" s="22"/>
      <c r="Q29" s="22"/>
      <c r="R29" s="22"/>
      <c r="S29" s="22"/>
      <c r="T29" s="22"/>
      <c r="U29" s="22"/>
      <c r="V29" s="22"/>
      <c r="W29" s="22"/>
    </row>
    <row r="30" ht="35.25" customHeight="1" spans="1:23">
      <c r="A30" s="109" t="s">
        <v>46</v>
      </c>
      <c r="B30" s="103" t="s">
        <v>183</v>
      </c>
      <c r="C30" s="102" t="s">
        <v>184</v>
      </c>
      <c r="D30" s="102" t="s">
        <v>64</v>
      </c>
      <c r="E30" s="102" t="s">
        <v>65</v>
      </c>
      <c r="F30" s="102" t="s">
        <v>195</v>
      </c>
      <c r="G30" s="102" t="s">
        <v>196</v>
      </c>
      <c r="H30" s="22">
        <v>30000</v>
      </c>
      <c r="I30" s="22">
        <v>30000</v>
      </c>
      <c r="J30" s="22">
        <v>7500</v>
      </c>
      <c r="K30" s="22"/>
      <c r="L30" s="22">
        <v>22500</v>
      </c>
      <c r="M30" s="22"/>
      <c r="N30" s="22"/>
      <c r="O30" s="22"/>
      <c r="P30" s="22"/>
      <c r="Q30" s="22"/>
      <c r="R30" s="22"/>
      <c r="S30" s="22"/>
      <c r="T30" s="22"/>
      <c r="U30" s="22"/>
      <c r="V30" s="22"/>
      <c r="W30" s="22"/>
    </row>
    <row r="31" ht="35.25" customHeight="1" spans="1:23">
      <c r="A31" s="109" t="s">
        <v>46</v>
      </c>
      <c r="B31" s="103" t="s">
        <v>183</v>
      </c>
      <c r="C31" s="102" t="s">
        <v>184</v>
      </c>
      <c r="D31" s="102" t="s">
        <v>64</v>
      </c>
      <c r="E31" s="102" t="s">
        <v>65</v>
      </c>
      <c r="F31" s="102" t="s">
        <v>197</v>
      </c>
      <c r="G31" s="102" t="s">
        <v>198</v>
      </c>
      <c r="H31" s="22">
        <v>101096.26</v>
      </c>
      <c r="I31" s="22">
        <v>101096.26</v>
      </c>
      <c r="J31" s="22">
        <v>25274.07</v>
      </c>
      <c r="K31" s="22"/>
      <c r="L31" s="22">
        <v>75822.19</v>
      </c>
      <c r="M31" s="22"/>
      <c r="N31" s="22"/>
      <c r="O31" s="22"/>
      <c r="P31" s="22"/>
      <c r="Q31" s="22"/>
      <c r="R31" s="22"/>
      <c r="S31" s="22"/>
      <c r="T31" s="22"/>
      <c r="U31" s="22"/>
      <c r="V31" s="22"/>
      <c r="W31" s="22"/>
    </row>
    <row r="32" ht="35.25" customHeight="1" spans="1:23">
      <c r="A32" s="109" t="s">
        <v>46</v>
      </c>
      <c r="B32" s="103" t="s">
        <v>183</v>
      </c>
      <c r="C32" s="102" t="s">
        <v>184</v>
      </c>
      <c r="D32" s="102" t="s">
        <v>64</v>
      </c>
      <c r="E32" s="102" t="s">
        <v>65</v>
      </c>
      <c r="F32" s="102" t="s">
        <v>178</v>
      </c>
      <c r="G32" s="102" t="s">
        <v>179</v>
      </c>
      <c r="H32" s="22">
        <v>23460</v>
      </c>
      <c r="I32" s="22">
        <v>23460</v>
      </c>
      <c r="J32" s="22">
        <v>5865</v>
      </c>
      <c r="K32" s="22"/>
      <c r="L32" s="22">
        <v>17595</v>
      </c>
      <c r="M32" s="22"/>
      <c r="N32" s="22"/>
      <c r="O32" s="22"/>
      <c r="P32" s="22"/>
      <c r="Q32" s="22"/>
      <c r="R32" s="22"/>
      <c r="S32" s="22"/>
      <c r="T32" s="22"/>
      <c r="U32" s="22"/>
      <c r="V32" s="22"/>
      <c r="W32" s="22"/>
    </row>
    <row r="33" ht="35.25" customHeight="1" spans="1:23">
      <c r="A33" s="109" t="s">
        <v>46</v>
      </c>
      <c r="B33" s="103" t="s">
        <v>183</v>
      </c>
      <c r="C33" s="102" t="s">
        <v>184</v>
      </c>
      <c r="D33" s="102" t="s">
        <v>64</v>
      </c>
      <c r="E33" s="102" t="s">
        <v>65</v>
      </c>
      <c r="F33" s="102" t="s">
        <v>199</v>
      </c>
      <c r="G33" s="102" t="s">
        <v>200</v>
      </c>
      <c r="H33" s="22">
        <v>45265.55</v>
      </c>
      <c r="I33" s="22">
        <v>45265.55</v>
      </c>
      <c r="J33" s="22">
        <v>11316.39</v>
      </c>
      <c r="K33" s="22"/>
      <c r="L33" s="22">
        <v>33949.16</v>
      </c>
      <c r="M33" s="22"/>
      <c r="N33" s="22"/>
      <c r="O33" s="22"/>
      <c r="P33" s="22"/>
      <c r="Q33" s="22"/>
      <c r="R33" s="22"/>
      <c r="S33" s="22"/>
      <c r="T33" s="22"/>
      <c r="U33" s="22"/>
      <c r="V33" s="22"/>
      <c r="W33" s="22"/>
    </row>
    <row r="34" ht="35.25" customHeight="1" spans="1:23">
      <c r="A34" s="109" t="s">
        <v>46</v>
      </c>
      <c r="B34" s="103" t="s">
        <v>201</v>
      </c>
      <c r="C34" s="102" t="s">
        <v>202</v>
      </c>
      <c r="D34" s="102" t="s">
        <v>64</v>
      </c>
      <c r="E34" s="102" t="s">
        <v>65</v>
      </c>
      <c r="F34" s="102" t="s">
        <v>150</v>
      </c>
      <c r="G34" s="102" t="s">
        <v>151</v>
      </c>
      <c r="H34" s="22">
        <v>8520</v>
      </c>
      <c r="I34" s="22">
        <v>8520</v>
      </c>
      <c r="J34" s="22"/>
      <c r="K34" s="22"/>
      <c r="L34" s="22">
        <v>8520</v>
      </c>
      <c r="M34" s="22"/>
      <c r="N34" s="22"/>
      <c r="O34" s="22"/>
      <c r="P34" s="22"/>
      <c r="Q34" s="22"/>
      <c r="R34" s="22"/>
      <c r="S34" s="22"/>
      <c r="T34" s="22"/>
      <c r="U34" s="22"/>
      <c r="V34" s="22"/>
      <c r="W34" s="22"/>
    </row>
    <row r="35" ht="35.25" customHeight="1" spans="1:23">
      <c r="A35" s="109" t="s">
        <v>46</v>
      </c>
      <c r="B35" s="103" t="s">
        <v>203</v>
      </c>
      <c r="C35" s="102" t="s">
        <v>204</v>
      </c>
      <c r="D35" s="102" t="s">
        <v>64</v>
      </c>
      <c r="E35" s="102" t="s">
        <v>65</v>
      </c>
      <c r="F35" s="102" t="s">
        <v>152</v>
      </c>
      <c r="G35" s="102" t="s">
        <v>153</v>
      </c>
      <c r="H35" s="22">
        <v>827379</v>
      </c>
      <c r="I35" s="22">
        <v>827379</v>
      </c>
      <c r="J35" s="22">
        <v>206844.75</v>
      </c>
      <c r="K35" s="22"/>
      <c r="L35" s="22">
        <v>620534.25</v>
      </c>
      <c r="M35" s="22"/>
      <c r="N35" s="22"/>
      <c r="O35" s="22"/>
      <c r="P35" s="22"/>
      <c r="Q35" s="22"/>
      <c r="R35" s="22"/>
      <c r="S35" s="22"/>
      <c r="T35" s="22"/>
      <c r="U35" s="22"/>
      <c r="V35" s="22"/>
      <c r="W35" s="22"/>
    </row>
    <row r="36" ht="35.25" customHeight="1" spans="1:23">
      <c r="A36" s="29" t="s">
        <v>93</v>
      </c>
      <c r="B36" s="30"/>
      <c r="C36" s="30"/>
      <c r="D36" s="30"/>
      <c r="E36" s="30"/>
      <c r="F36" s="30"/>
      <c r="G36" s="31"/>
      <c r="H36" s="22">
        <v>8565546.43</v>
      </c>
      <c r="I36" s="22">
        <v>8565546.43</v>
      </c>
      <c r="J36" s="22">
        <v>2025415.62</v>
      </c>
      <c r="K36" s="22"/>
      <c r="L36" s="22">
        <v>6540130.81</v>
      </c>
      <c r="M36" s="22"/>
      <c r="N36" s="22"/>
      <c r="O36" s="22"/>
      <c r="P36" s="22"/>
      <c r="Q36" s="22"/>
      <c r="R36" s="22"/>
      <c r="S36" s="22"/>
      <c r="T36" s="22"/>
      <c r="U36" s="22"/>
      <c r="V36" s="22"/>
      <c r="W36" s="22"/>
    </row>
  </sheetData>
  <mergeCells count="30">
    <mergeCell ref="A2:W2"/>
    <mergeCell ref="A3:G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2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1"/>
  <sheetViews>
    <sheetView showZeros="0" topLeftCell="L1" workbookViewId="0">
      <selection activeCell="X1" sqref="X$1:X$1048576"/>
    </sheetView>
  </sheetViews>
  <sheetFormatPr defaultColWidth="9.14166666666667" defaultRowHeight="14.25" customHeight="1"/>
  <cols>
    <col min="1" max="1" width="42.85" customWidth="1"/>
    <col min="2" max="2" width="48.1416666666667" customWidth="1"/>
    <col min="3" max="3" width="41.7083333333333" customWidth="1"/>
    <col min="4" max="4" width="54.2833333333333" customWidth="1"/>
    <col min="5" max="5" width="15.575" customWidth="1"/>
    <col min="6" max="6" width="19.7083333333333" customWidth="1"/>
    <col min="7" max="7" width="14.85" customWidth="1"/>
    <col min="8" max="9" width="19.7083333333333" customWidth="1"/>
    <col min="10" max="10" width="18.1416666666667" customWidth="1"/>
    <col min="11" max="11" width="16.7083333333333" customWidth="1"/>
    <col min="12" max="13" width="14.1416666666667" customWidth="1"/>
    <col min="14" max="14" width="15.575" customWidth="1"/>
    <col min="15" max="16" width="14.1416666666667" customWidth="1"/>
    <col min="17" max="17" width="13.575" customWidth="1"/>
    <col min="18" max="18" width="17" customWidth="1"/>
    <col min="19" max="22" width="15.1416666666667" customWidth="1"/>
    <col min="23" max="23" width="18.2833333333333" customWidth="1"/>
  </cols>
  <sheetData>
    <row r="1" ht="30.75" customHeight="1" spans="5:23">
      <c r="E1" s="1"/>
      <c r="F1" s="1"/>
      <c r="G1" s="1"/>
      <c r="H1" s="1"/>
      <c r="U1" s="107"/>
      <c r="W1" s="51" t="s">
        <v>205</v>
      </c>
    </row>
    <row r="2" ht="30" customHeight="1" spans="1:23">
      <c r="A2" s="26" t="s">
        <v>206</v>
      </c>
      <c r="B2" s="26"/>
      <c r="C2" s="26"/>
      <c r="D2" s="26"/>
      <c r="E2" s="26"/>
      <c r="F2" s="26"/>
      <c r="G2" s="26"/>
      <c r="H2" s="26"/>
      <c r="I2" s="26"/>
      <c r="J2" s="26"/>
      <c r="K2" s="26"/>
      <c r="L2" s="26"/>
      <c r="M2" s="26"/>
      <c r="N2" s="26"/>
      <c r="O2" s="26"/>
      <c r="P2" s="26"/>
      <c r="Q2" s="26"/>
      <c r="R2" s="26"/>
      <c r="S2" s="26"/>
      <c r="T2" s="26"/>
      <c r="U2" s="26"/>
      <c r="V2" s="26"/>
      <c r="W2" s="26"/>
    </row>
    <row r="3" ht="30" customHeight="1" spans="1:23">
      <c r="A3" s="4" t="str">
        <f t="shared" ref="A3:B3" si="0">"单位名称："&amp;"迪庆州德钦县人民检察院"</f>
        <v>单位名称：迪庆州德钦县人民检察院</v>
      </c>
      <c r="B3" s="101" t="str">
        <f t="shared" si="0"/>
        <v>单位名称：迪庆州德钦县人民检察院</v>
      </c>
      <c r="C3" s="101"/>
      <c r="D3" s="101"/>
      <c r="E3" s="101"/>
      <c r="F3" s="101"/>
      <c r="G3" s="101"/>
      <c r="H3" s="101"/>
      <c r="I3" s="101"/>
      <c r="J3" s="6"/>
      <c r="K3" s="6"/>
      <c r="L3" s="6"/>
      <c r="M3" s="6"/>
      <c r="N3" s="6"/>
      <c r="O3" s="6"/>
      <c r="P3" s="6"/>
      <c r="Q3" s="6"/>
      <c r="U3" s="107"/>
      <c r="W3" s="97" t="s">
        <v>118</v>
      </c>
    </row>
    <row r="4" ht="30" customHeight="1" spans="1:23">
      <c r="A4" s="8" t="s">
        <v>207</v>
      </c>
      <c r="B4" s="8" t="s">
        <v>128</v>
      </c>
      <c r="C4" s="8" t="s">
        <v>129</v>
      </c>
      <c r="D4" s="8" t="s">
        <v>208</v>
      </c>
      <c r="E4" s="9" t="s">
        <v>130</v>
      </c>
      <c r="F4" s="9" t="s">
        <v>131</v>
      </c>
      <c r="G4" s="9" t="s">
        <v>132</v>
      </c>
      <c r="H4" s="9" t="s">
        <v>133</v>
      </c>
      <c r="I4" s="58" t="s">
        <v>31</v>
      </c>
      <c r="J4" s="58" t="s">
        <v>209</v>
      </c>
      <c r="K4" s="58"/>
      <c r="L4" s="58"/>
      <c r="M4" s="58"/>
      <c r="N4" s="104" t="s">
        <v>135</v>
      </c>
      <c r="O4" s="104"/>
      <c r="P4" s="104"/>
      <c r="Q4" s="9" t="s">
        <v>37</v>
      </c>
      <c r="R4" s="10" t="s">
        <v>52</v>
      </c>
      <c r="S4" s="11"/>
      <c r="T4" s="11"/>
      <c r="U4" s="11"/>
      <c r="V4" s="11"/>
      <c r="W4" s="12"/>
    </row>
    <row r="5" ht="30" customHeight="1" spans="1:23">
      <c r="A5" s="13"/>
      <c r="B5" s="13"/>
      <c r="C5" s="13"/>
      <c r="D5" s="13"/>
      <c r="E5" s="14"/>
      <c r="F5" s="14"/>
      <c r="G5" s="14"/>
      <c r="H5" s="14"/>
      <c r="I5" s="58"/>
      <c r="J5" s="43" t="s">
        <v>34</v>
      </c>
      <c r="K5" s="43"/>
      <c r="L5" s="43" t="s">
        <v>35</v>
      </c>
      <c r="M5" s="43" t="s">
        <v>36</v>
      </c>
      <c r="N5" s="105" t="s">
        <v>34</v>
      </c>
      <c r="O5" s="105" t="s">
        <v>35</v>
      </c>
      <c r="P5" s="105" t="s">
        <v>36</v>
      </c>
      <c r="Q5" s="14"/>
      <c r="R5" s="9" t="s">
        <v>33</v>
      </c>
      <c r="S5" s="9" t="s">
        <v>44</v>
      </c>
      <c r="T5" s="9" t="s">
        <v>141</v>
      </c>
      <c r="U5" s="9" t="s">
        <v>40</v>
      </c>
      <c r="V5" s="9" t="s">
        <v>41</v>
      </c>
      <c r="W5" s="9" t="s">
        <v>42</v>
      </c>
    </row>
    <row r="6" ht="30" customHeight="1" spans="1:23">
      <c r="A6" s="16"/>
      <c r="B6" s="16"/>
      <c r="C6" s="16"/>
      <c r="D6" s="16"/>
      <c r="E6" s="17"/>
      <c r="F6" s="17"/>
      <c r="G6" s="17"/>
      <c r="H6" s="17"/>
      <c r="I6" s="58"/>
      <c r="J6" s="43" t="s">
        <v>33</v>
      </c>
      <c r="K6" s="43" t="s">
        <v>210</v>
      </c>
      <c r="L6" s="43"/>
      <c r="M6" s="43"/>
      <c r="N6" s="17"/>
      <c r="O6" s="17"/>
      <c r="P6" s="17"/>
      <c r="Q6" s="17"/>
      <c r="R6" s="17"/>
      <c r="S6" s="17"/>
      <c r="T6" s="17"/>
      <c r="U6" s="18"/>
      <c r="V6" s="17"/>
      <c r="W6" s="17"/>
    </row>
    <row r="7" ht="35.2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5.25" customHeight="1" spans="1:23">
      <c r="A8" s="102"/>
      <c r="B8" s="103"/>
      <c r="C8" s="102" t="s">
        <v>211</v>
      </c>
      <c r="D8" s="102"/>
      <c r="E8" s="102"/>
      <c r="F8" s="102"/>
      <c r="G8" s="102"/>
      <c r="H8" s="102"/>
      <c r="I8" s="106">
        <v>23500</v>
      </c>
      <c r="J8" s="106"/>
      <c r="K8" s="106"/>
      <c r="L8" s="106"/>
      <c r="M8" s="106"/>
      <c r="N8" s="106">
        <v>23500</v>
      </c>
      <c r="O8" s="106"/>
      <c r="P8" s="106"/>
      <c r="Q8" s="106"/>
      <c r="R8" s="106"/>
      <c r="S8" s="106"/>
      <c r="T8" s="106"/>
      <c r="U8" s="86"/>
      <c r="V8" s="106"/>
      <c r="W8" s="106"/>
    </row>
    <row r="9" ht="35.25" customHeight="1" spans="1:23">
      <c r="A9" s="102" t="s">
        <v>212</v>
      </c>
      <c r="B9" s="103" t="s">
        <v>213</v>
      </c>
      <c r="C9" s="102" t="s">
        <v>211</v>
      </c>
      <c r="D9" s="102" t="s">
        <v>46</v>
      </c>
      <c r="E9" s="102" t="s">
        <v>66</v>
      </c>
      <c r="F9" s="102" t="s">
        <v>67</v>
      </c>
      <c r="G9" s="102" t="s">
        <v>214</v>
      </c>
      <c r="H9" s="102" t="s">
        <v>215</v>
      </c>
      <c r="I9" s="106">
        <v>23500</v>
      </c>
      <c r="J9" s="106"/>
      <c r="K9" s="106"/>
      <c r="L9" s="106"/>
      <c r="M9" s="106"/>
      <c r="N9" s="106">
        <v>23500</v>
      </c>
      <c r="O9" s="106"/>
      <c r="P9" s="106"/>
      <c r="Q9" s="106"/>
      <c r="R9" s="106"/>
      <c r="S9" s="106"/>
      <c r="T9" s="106"/>
      <c r="U9" s="86"/>
      <c r="V9" s="106"/>
      <c r="W9" s="106"/>
    </row>
    <row r="10" ht="35.25" customHeight="1" spans="1:23">
      <c r="A10" s="102"/>
      <c r="B10" s="102"/>
      <c r="C10" s="102" t="s">
        <v>216</v>
      </c>
      <c r="D10" s="102"/>
      <c r="E10" s="102"/>
      <c r="F10" s="102"/>
      <c r="G10" s="102"/>
      <c r="H10" s="102"/>
      <c r="I10" s="106">
        <v>25000</v>
      </c>
      <c r="J10" s="106"/>
      <c r="K10" s="106"/>
      <c r="L10" s="106"/>
      <c r="M10" s="106"/>
      <c r="N10" s="106"/>
      <c r="O10" s="106"/>
      <c r="P10" s="106"/>
      <c r="Q10" s="106"/>
      <c r="R10" s="106">
        <v>25000</v>
      </c>
      <c r="S10" s="106"/>
      <c r="T10" s="106"/>
      <c r="U10" s="86"/>
      <c r="V10" s="106"/>
      <c r="W10" s="106">
        <v>25000</v>
      </c>
    </row>
    <row r="11" ht="35.25" customHeight="1" spans="1:23">
      <c r="A11" s="102" t="s">
        <v>167</v>
      </c>
      <c r="B11" s="103" t="s">
        <v>217</v>
      </c>
      <c r="C11" s="102" t="s">
        <v>216</v>
      </c>
      <c r="D11" s="102" t="s">
        <v>46</v>
      </c>
      <c r="E11" s="102" t="s">
        <v>64</v>
      </c>
      <c r="F11" s="102" t="s">
        <v>65</v>
      </c>
      <c r="G11" s="102" t="s">
        <v>168</v>
      </c>
      <c r="H11" s="102" t="s">
        <v>169</v>
      </c>
      <c r="I11" s="106">
        <v>25000</v>
      </c>
      <c r="J11" s="106"/>
      <c r="K11" s="106"/>
      <c r="L11" s="106"/>
      <c r="M11" s="106"/>
      <c r="N11" s="106"/>
      <c r="O11" s="106"/>
      <c r="P11" s="106"/>
      <c r="Q11" s="106"/>
      <c r="R11" s="106">
        <v>25000</v>
      </c>
      <c r="S11" s="106"/>
      <c r="T11" s="106"/>
      <c r="U11" s="86"/>
      <c r="V11" s="106"/>
      <c r="W11" s="106">
        <v>25000</v>
      </c>
    </row>
    <row r="12" ht="35.25" customHeight="1" spans="1:23">
      <c r="A12" s="102"/>
      <c r="B12" s="102"/>
      <c r="C12" s="102" t="s">
        <v>218</v>
      </c>
      <c r="D12" s="102"/>
      <c r="E12" s="102"/>
      <c r="F12" s="102"/>
      <c r="G12" s="102"/>
      <c r="H12" s="102"/>
      <c r="I12" s="106">
        <v>1200000</v>
      </c>
      <c r="J12" s="106"/>
      <c r="K12" s="106"/>
      <c r="L12" s="106"/>
      <c r="M12" s="106"/>
      <c r="N12" s="106"/>
      <c r="O12" s="106"/>
      <c r="P12" s="106"/>
      <c r="Q12" s="106"/>
      <c r="R12" s="106">
        <v>1200000</v>
      </c>
      <c r="S12" s="106"/>
      <c r="T12" s="106"/>
      <c r="U12" s="86"/>
      <c r="V12" s="106"/>
      <c r="W12" s="106">
        <v>1200000</v>
      </c>
    </row>
    <row r="13" ht="35.25" customHeight="1" spans="1:23">
      <c r="A13" s="102" t="s">
        <v>219</v>
      </c>
      <c r="B13" s="103" t="s">
        <v>220</v>
      </c>
      <c r="C13" s="102" t="s">
        <v>218</v>
      </c>
      <c r="D13" s="102" t="s">
        <v>46</v>
      </c>
      <c r="E13" s="102" t="s">
        <v>64</v>
      </c>
      <c r="F13" s="102" t="s">
        <v>65</v>
      </c>
      <c r="G13" s="102" t="s">
        <v>144</v>
      </c>
      <c r="H13" s="102" t="s">
        <v>145</v>
      </c>
      <c r="I13" s="106">
        <v>1200000</v>
      </c>
      <c r="J13" s="106"/>
      <c r="K13" s="106"/>
      <c r="L13" s="106"/>
      <c r="M13" s="106"/>
      <c r="N13" s="106"/>
      <c r="O13" s="106"/>
      <c r="P13" s="106"/>
      <c r="Q13" s="106"/>
      <c r="R13" s="106">
        <v>1200000</v>
      </c>
      <c r="S13" s="106"/>
      <c r="T13" s="106"/>
      <c r="U13" s="86"/>
      <c r="V13" s="106"/>
      <c r="W13" s="106">
        <v>1200000</v>
      </c>
    </row>
    <row r="14" ht="35.25" customHeight="1" spans="1:23">
      <c r="A14" s="102"/>
      <c r="B14" s="102"/>
      <c r="C14" s="102" t="s">
        <v>221</v>
      </c>
      <c r="D14" s="102"/>
      <c r="E14" s="102"/>
      <c r="F14" s="102"/>
      <c r="G14" s="102"/>
      <c r="H14" s="102"/>
      <c r="I14" s="106">
        <v>582000</v>
      </c>
      <c r="J14" s="106"/>
      <c r="K14" s="106"/>
      <c r="L14" s="106"/>
      <c r="M14" s="106"/>
      <c r="N14" s="106"/>
      <c r="O14" s="106"/>
      <c r="P14" s="106"/>
      <c r="Q14" s="106"/>
      <c r="R14" s="106">
        <v>582000</v>
      </c>
      <c r="S14" s="106"/>
      <c r="T14" s="106"/>
      <c r="U14" s="86"/>
      <c r="V14" s="106"/>
      <c r="W14" s="106">
        <v>582000</v>
      </c>
    </row>
    <row r="15" ht="35.25" customHeight="1" spans="1:23">
      <c r="A15" s="102" t="s">
        <v>155</v>
      </c>
      <c r="B15" s="103" t="s">
        <v>222</v>
      </c>
      <c r="C15" s="102" t="s">
        <v>221</v>
      </c>
      <c r="D15" s="102" t="s">
        <v>46</v>
      </c>
      <c r="E15" s="102" t="s">
        <v>64</v>
      </c>
      <c r="F15" s="102" t="s">
        <v>65</v>
      </c>
      <c r="G15" s="102" t="s">
        <v>158</v>
      </c>
      <c r="H15" s="102" t="s">
        <v>159</v>
      </c>
      <c r="I15" s="106">
        <v>2000</v>
      </c>
      <c r="J15" s="106"/>
      <c r="K15" s="106"/>
      <c r="L15" s="106"/>
      <c r="M15" s="106"/>
      <c r="N15" s="106"/>
      <c r="O15" s="106"/>
      <c r="P15" s="106"/>
      <c r="Q15" s="106"/>
      <c r="R15" s="106">
        <v>2000</v>
      </c>
      <c r="S15" s="106"/>
      <c r="T15" s="106"/>
      <c r="U15" s="86"/>
      <c r="V15" s="106"/>
      <c r="W15" s="106">
        <v>2000</v>
      </c>
    </row>
    <row r="16" ht="35.25" customHeight="1" spans="1:23">
      <c r="A16" s="102" t="s">
        <v>155</v>
      </c>
      <c r="B16" s="103" t="s">
        <v>222</v>
      </c>
      <c r="C16" s="102" t="s">
        <v>221</v>
      </c>
      <c r="D16" s="102" t="s">
        <v>46</v>
      </c>
      <c r="E16" s="102" t="s">
        <v>72</v>
      </c>
      <c r="F16" s="102" t="s">
        <v>73</v>
      </c>
      <c r="G16" s="102" t="s">
        <v>156</v>
      </c>
      <c r="H16" s="102" t="s">
        <v>157</v>
      </c>
      <c r="I16" s="106">
        <v>200000</v>
      </c>
      <c r="J16" s="106"/>
      <c r="K16" s="106"/>
      <c r="L16" s="106"/>
      <c r="M16" s="106"/>
      <c r="N16" s="106"/>
      <c r="O16" s="106"/>
      <c r="P16" s="106"/>
      <c r="Q16" s="106"/>
      <c r="R16" s="106">
        <v>200000</v>
      </c>
      <c r="S16" s="106"/>
      <c r="T16" s="106"/>
      <c r="U16" s="86"/>
      <c r="V16" s="106"/>
      <c r="W16" s="106">
        <v>200000</v>
      </c>
    </row>
    <row r="17" ht="35.25" customHeight="1" spans="1:23">
      <c r="A17" s="102" t="s">
        <v>155</v>
      </c>
      <c r="B17" s="103" t="s">
        <v>222</v>
      </c>
      <c r="C17" s="102" t="s">
        <v>221</v>
      </c>
      <c r="D17" s="102" t="s">
        <v>46</v>
      </c>
      <c r="E17" s="102" t="s">
        <v>81</v>
      </c>
      <c r="F17" s="102" t="s">
        <v>82</v>
      </c>
      <c r="G17" s="102" t="s">
        <v>160</v>
      </c>
      <c r="H17" s="102" t="s">
        <v>161</v>
      </c>
      <c r="I17" s="106">
        <v>100000</v>
      </c>
      <c r="J17" s="106"/>
      <c r="K17" s="106"/>
      <c r="L17" s="106"/>
      <c r="M17" s="106"/>
      <c r="N17" s="106"/>
      <c r="O17" s="106"/>
      <c r="P17" s="106"/>
      <c r="Q17" s="106"/>
      <c r="R17" s="106">
        <v>100000</v>
      </c>
      <c r="S17" s="106"/>
      <c r="T17" s="106"/>
      <c r="U17" s="86"/>
      <c r="V17" s="106"/>
      <c r="W17" s="106">
        <v>100000</v>
      </c>
    </row>
    <row r="18" ht="35.25" customHeight="1" spans="1:23">
      <c r="A18" s="102" t="s">
        <v>155</v>
      </c>
      <c r="B18" s="103" t="s">
        <v>222</v>
      </c>
      <c r="C18" s="102" t="s">
        <v>221</v>
      </c>
      <c r="D18" s="102" t="s">
        <v>46</v>
      </c>
      <c r="E18" s="102" t="s">
        <v>81</v>
      </c>
      <c r="F18" s="102" t="s">
        <v>82</v>
      </c>
      <c r="G18" s="102" t="s">
        <v>158</v>
      </c>
      <c r="H18" s="102" t="s">
        <v>159</v>
      </c>
      <c r="I18" s="106">
        <v>10000</v>
      </c>
      <c r="J18" s="106"/>
      <c r="K18" s="106"/>
      <c r="L18" s="106"/>
      <c r="M18" s="106"/>
      <c r="N18" s="106"/>
      <c r="O18" s="106"/>
      <c r="P18" s="106"/>
      <c r="Q18" s="106"/>
      <c r="R18" s="106">
        <v>10000</v>
      </c>
      <c r="S18" s="106"/>
      <c r="T18" s="106"/>
      <c r="U18" s="86"/>
      <c r="V18" s="106"/>
      <c r="W18" s="106">
        <v>10000</v>
      </c>
    </row>
    <row r="19" ht="35.25" customHeight="1" spans="1:23">
      <c r="A19" s="102" t="s">
        <v>155</v>
      </c>
      <c r="B19" s="103" t="s">
        <v>222</v>
      </c>
      <c r="C19" s="102" t="s">
        <v>221</v>
      </c>
      <c r="D19" s="102" t="s">
        <v>46</v>
      </c>
      <c r="E19" s="102" t="s">
        <v>83</v>
      </c>
      <c r="F19" s="102" t="s">
        <v>84</v>
      </c>
      <c r="G19" s="102" t="s">
        <v>158</v>
      </c>
      <c r="H19" s="102" t="s">
        <v>159</v>
      </c>
      <c r="I19" s="106">
        <v>110000</v>
      </c>
      <c r="J19" s="106"/>
      <c r="K19" s="106"/>
      <c r="L19" s="106"/>
      <c r="M19" s="106"/>
      <c r="N19" s="106"/>
      <c r="O19" s="106"/>
      <c r="P19" s="106"/>
      <c r="Q19" s="106"/>
      <c r="R19" s="106">
        <v>110000</v>
      </c>
      <c r="S19" s="106"/>
      <c r="T19" s="106"/>
      <c r="U19" s="86"/>
      <c r="V19" s="106"/>
      <c r="W19" s="106">
        <v>110000</v>
      </c>
    </row>
    <row r="20" ht="35.25" customHeight="1" spans="1:23">
      <c r="A20" s="102" t="s">
        <v>155</v>
      </c>
      <c r="B20" s="103" t="s">
        <v>222</v>
      </c>
      <c r="C20" s="102" t="s">
        <v>221</v>
      </c>
      <c r="D20" s="102" t="s">
        <v>46</v>
      </c>
      <c r="E20" s="102" t="s">
        <v>91</v>
      </c>
      <c r="F20" s="102" t="s">
        <v>92</v>
      </c>
      <c r="G20" s="102" t="s">
        <v>158</v>
      </c>
      <c r="H20" s="102" t="s">
        <v>159</v>
      </c>
      <c r="I20" s="106">
        <v>160000</v>
      </c>
      <c r="J20" s="106"/>
      <c r="K20" s="106"/>
      <c r="L20" s="106"/>
      <c r="M20" s="106"/>
      <c r="N20" s="106"/>
      <c r="O20" s="106"/>
      <c r="P20" s="106"/>
      <c r="Q20" s="106"/>
      <c r="R20" s="106">
        <v>160000</v>
      </c>
      <c r="S20" s="106"/>
      <c r="T20" s="106"/>
      <c r="U20" s="86"/>
      <c r="V20" s="106"/>
      <c r="W20" s="106">
        <v>160000</v>
      </c>
    </row>
    <row r="21" ht="35.25" customHeight="1" spans="1:23">
      <c r="A21" s="102"/>
      <c r="B21" s="102"/>
      <c r="C21" s="102" t="s">
        <v>223</v>
      </c>
      <c r="D21" s="102"/>
      <c r="E21" s="102"/>
      <c r="F21" s="102"/>
      <c r="G21" s="102"/>
      <c r="H21" s="102"/>
      <c r="I21" s="106">
        <v>1300000</v>
      </c>
      <c r="J21" s="106"/>
      <c r="K21" s="106"/>
      <c r="L21" s="106"/>
      <c r="M21" s="106"/>
      <c r="N21" s="106"/>
      <c r="O21" s="106"/>
      <c r="P21" s="106"/>
      <c r="Q21" s="106"/>
      <c r="R21" s="106">
        <v>1300000</v>
      </c>
      <c r="S21" s="106"/>
      <c r="T21" s="106"/>
      <c r="U21" s="86"/>
      <c r="V21" s="106"/>
      <c r="W21" s="106">
        <v>1300000</v>
      </c>
    </row>
    <row r="22" ht="35.25" customHeight="1" spans="1:23">
      <c r="A22" s="102" t="s">
        <v>212</v>
      </c>
      <c r="B22" s="103" t="s">
        <v>224</v>
      </c>
      <c r="C22" s="102" t="s">
        <v>223</v>
      </c>
      <c r="D22" s="102" t="s">
        <v>46</v>
      </c>
      <c r="E22" s="102" t="s">
        <v>66</v>
      </c>
      <c r="F22" s="102" t="s">
        <v>67</v>
      </c>
      <c r="G22" s="102" t="s">
        <v>185</v>
      </c>
      <c r="H22" s="102" t="s">
        <v>186</v>
      </c>
      <c r="I22" s="106">
        <v>1300000</v>
      </c>
      <c r="J22" s="106"/>
      <c r="K22" s="106"/>
      <c r="L22" s="106"/>
      <c r="M22" s="106"/>
      <c r="N22" s="106"/>
      <c r="O22" s="106"/>
      <c r="P22" s="106"/>
      <c r="Q22" s="106"/>
      <c r="R22" s="106">
        <v>1300000</v>
      </c>
      <c r="S22" s="106"/>
      <c r="T22" s="106"/>
      <c r="U22" s="86"/>
      <c r="V22" s="106"/>
      <c r="W22" s="106">
        <v>1300000</v>
      </c>
    </row>
    <row r="23" ht="35.25" customHeight="1" spans="1:23">
      <c r="A23" s="102"/>
      <c r="B23" s="102"/>
      <c r="C23" s="102" t="s">
        <v>225</v>
      </c>
      <c r="D23" s="102"/>
      <c r="E23" s="102"/>
      <c r="F23" s="102"/>
      <c r="G23" s="102"/>
      <c r="H23" s="102"/>
      <c r="I23" s="106">
        <v>37539</v>
      </c>
      <c r="J23" s="106"/>
      <c r="K23" s="106"/>
      <c r="L23" s="106"/>
      <c r="M23" s="106"/>
      <c r="N23" s="106">
        <v>37539</v>
      </c>
      <c r="O23" s="106"/>
      <c r="P23" s="106"/>
      <c r="Q23" s="106"/>
      <c r="R23" s="106"/>
      <c r="S23" s="106"/>
      <c r="T23" s="106"/>
      <c r="U23" s="86"/>
      <c r="V23" s="106"/>
      <c r="W23" s="106"/>
    </row>
    <row r="24" ht="35.25" customHeight="1" spans="1:23">
      <c r="A24" s="102" t="s">
        <v>212</v>
      </c>
      <c r="B24" s="103" t="s">
        <v>226</v>
      </c>
      <c r="C24" s="102" t="s">
        <v>225</v>
      </c>
      <c r="D24" s="102" t="s">
        <v>46</v>
      </c>
      <c r="E24" s="102" t="s">
        <v>66</v>
      </c>
      <c r="F24" s="102" t="s">
        <v>67</v>
      </c>
      <c r="G24" s="102" t="s">
        <v>227</v>
      </c>
      <c r="H24" s="102" t="s">
        <v>228</v>
      </c>
      <c r="I24" s="106">
        <v>37539</v>
      </c>
      <c r="J24" s="106"/>
      <c r="K24" s="106"/>
      <c r="L24" s="106"/>
      <c r="M24" s="106"/>
      <c r="N24" s="106">
        <v>37539</v>
      </c>
      <c r="O24" s="106"/>
      <c r="P24" s="106"/>
      <c r="Q24" s="106"/>
      <c r="R24" s="106"/>
      <c r="S24" s="106"/>
      <c r="T24" s="106"/>
      <c r="U24" s="86"/>
      <c r="V24" s="106"/>
      <c r="W24" s="106"/>
    </row>
    <row r="25" ht="35.25" customHeight="1" spans="1:23">
      <c r="A25" s="102"/>
      <c r="B25" s="102"/>
      <c r="C25" s="102" t="s">
        <v>229</v>
      </c>
      <c r="D25" s="102"/>
      <c r="E25" s="102"/>
      <c r="F25" s="102"/>
      <c r="G25" s="102"/>
      <c r="H25" s="102"/>
      <c r="I25" s="106">
        <v>590000</v>
      </c>
      <c r="J25" s="106">
        <v>590000</v>
      </c>
      <c r="K25" s="106">
        <v>590000</v>
      </c>
      <c r="L25" s="106"/>
      <c r="M25" s="106"/>
      <c r="N25" s="106"/>
      <c r="O25" s="106"/>
      <c r="P25" s="106"/>
      <c r="Q25" s="106"/>
      <c r="R25" s="106"/>
      <c r="S25" s="106"/>
      <c r="T25" s="106"/>
      <c r="U25" s="86"/>
      <c r="V25" s="106"/>
      <c r="W25" s="106"/>
    </row>
    <row r="26" ht="35.25" customHeight="1" spans="1:23">
      <c r="A26" s="102" t="s">
        <v>230</v>
      </c>
      <c r="B26" s="103" t="s">
        <v>231</v>
      </c>
      <c r="C26" s="102" t="s">
        <v>229</v>
      </c>
      <c r="D26" s="102" t="s">
        <v>46</v>
      </c>
      <c r="E26" s="102" t="s">
        <v>66</v>
      </c>
      <c r="F26" s="102" t="s">
        <v>67</v>
      </c>
      <c r="G26" s="102" t="s">
        <v>185</v>
      </c>
      <c r="H26" s="102" t="s">
        <v>186</v>
      </c>
      <c r="I26" s="106">
        <v>35000</v>
      </c>
      <c r="J26" s="106">
        <v>35000</v>
      </c>
      <c r="K26" s="106">
        <v>35000</v>
      </c>
      <c r="L26" s="106"/>
      <c r="M26" s="106"/>
      <c r="N26" s="106"/>
      <c r="O26" s="106"/>
      <c r="P26" s="106"/>
      <c r="Q26" s="106"/>
      <c r="R26" s="106"/>
      <c r="S26" s="106"/>
      <c r="T26" s="106"/>
      <c r="U26" s="86"/>
      <c r="V26" s="106"/>
      <c r="W26" s="106"/>
    </row>
    <row r="27" ht="35.25" customHeight="1" spans="1:23">
      <c r="A27" s="102" t="s">
        <v>230</v>
      </c>
      <c r="B27" s="103" t="s">
        <v>231</v>
      </c>
      <c r="C27" s="102" t="s">
        <v>229</v>
      </c>
      <c r="D27" s="102" t="s">
        <v>46</v>
      </c>
      <c r="E27" s="102" t="s">
        <v>66</v>
      </c>
      <c r="F27" s="102" t="s">
        <v>67</v>
      </c>
      <c r="G27" s="102" t="s">
        <v>232</v>
      </c>
      <c r="H27" s="102" t="s">
        <v>233</v>
      </c>
      <c r="I27" s="106">
        <v>88000</v>
      </c>
      <c r="J27" s="106">
        <v>88000</v>
      </c>
      <c r="K27" s="106">
        <v>88000</v>
      </c>
      <c r="L27" s="106"/>
      <c r="M27" s="106"/>
      <c r="N27" s="106"/>
      <c r="O27" s="106"/>
      <c r="P27" s="106"/>
      <c r="Q27" s="106"/>
      <c r="R27" s="106"/>
      <c r="S27" s="106"/>
      <c r="T27" s="106"/>
      <c r="U27" s="86"/>
      <c r="V27" s="106"/>
      <c r="W27" s="106"/>
    </row>
    <row r="28" ht="35.25" customHeight="1" spans="1:23">
      <c r="A28" s="102" t="s">
        <v>230</v>
      </c>
      <c r="B28" s="103" t="s">
        <v>231</v>
      </c>
      <c r="C28" s="102" t="s">
        <v>229</v>
      </c>
      <c r="D28" s="102" t="s">
        <v>46</v>
      </c>
      <c r="E28" s="102" t="s">
        <v>66</v>
      </c>
      <c r="F28" s="102" t="s">
        <v>67</v>
      </c>
      <c r="G28" s="102" t="s">
        <v>234</v>
      </c>
      <c r="H28" s="102" t="s">
        <v>235</v>
      </c>
      <c r="I28" s="106">
        <v>240000</v>
      </c>
      <c r="J28" s="106">
        <v>240000</v>
      </c>
      <c r="K28" s="106">
        <v>240000</v>
      </c>
      <c r="L28" s="106"/>
      <c r="M28" s="106"/>
      <c r="N28" s="106"/>
      <c r="O28" s="106"/>
      <c r="P28" s="106"/>
      <c r="Q28" s="106"/>
      <c r="R28" s="106"/>
      <c r="S28" s="106"/>
      <c r="T28" s="106"/>
      <c r="U28" s="86"/>
      <c r="V28" s="106"/>
      <c r="W28" s="106"/>
    </row>
    <row r="29" ht="35.25" customHeight="1" spans="1:23">
      <c r="A29" s="102" t="s">
        <v>230</v>
      </c>
      <c r="B29" s="103" t="s">
        <v>231</v>
      </c>
      <c r="C29" s="102" t="s">
        <v>229</v>
      </c>
      <c r="D29" s="102" t="s">
        <v>46</v>
      </c>
      <c r="E29" s="102" t="s">
        <v>66</v>
      </c>
      <c r="F29" s="102" t="s">
        <v>67</v>
      </c>
      <c r="G29" s="102" t="s">
        <v>227</v>
      </c>
      <c r="H29" s="102" t="s">
        <v>228</v>
      </c>
      <c r="I29" s="106">
        <v>43000</v>
      </c>
      <c r="J29" s="106">
        <v>43000</v>
      </c>
      <c r="K29" s="106">
        <v>43000</v>
      </c>
      <c r="L29" s="106"/>
      <c r="M29" s="106"/>
      <c r="N29" s="106"/>
      <c r="O29" s="106"/>
      <c r="P29" s="106"/>
      <c r="Q29" s="106"/>
      <c r="R29" s="106"/>
      <c r="S29" s="106"/>
      <c r="T29" s="106"/>
      <c r="U29" s="86"/>
      <c r="V29" s="106"/>
      <c r="W29" s="106"/>
    </row>
    <row r="30" ht="35.25" customHeight="1" spans="1:23">
      <c r="A30" s="102" t="s">
        <v>230</v>
      </c>
      <c r="B30" s="103" t="s">
        <v>231</v>
      </c>
      <c r="C30" s="102" t="s">
        <v>229</v>
      </c>
      <c r="D30" s="102" t="s">
        <v>46</v>
      </c>
      <c r="E30" s="102" t="s">
        <v>66</v>
      </c>
      <c r="F30" s="102" t="s">
        <v>67</v>
      </c>
      <c r="G30" s="102" t="s">
        <v>236</v>
      </c>
      <c r="H30" s="102" t="s">
        <v>237</v>
      </c>
      <c r="I30" s="106">
        <v>184000</v>
      </c>
      <c r="J30" s="106">
        <v>184000</v>
      </c>
      <c r="K30" s="106">
        <v>184000</v>
      </c>
      <c r="L30" s="106"/>
      <c r="M30" s="106"/>
      <c r="N30" s="106"/>
      <c r="O30" s="106"/>
      <c r="P30" s="106"/>
      <c r="Q30" s="106"/>
      <c r="R30" s="106"/>
      <c r="S30" s="106"/>
      <c r="T30" s="106"/>
      <c r="U30" s="86"/>
      <c r="V30" s="106"/>
      <c r="W30" s="106"/>
    </row>
    <row r="31" ht="35.25" customHeight="1" spans="1:23">
      <c r="A31" s="29" t="s">
        <v>93</v>
      </c>
      <c r="B31" s="30"/>
      <c r="C31" s="30"/>
      <c r="D31" s="30"/>
      <c r="E31" s="30"/>
      <c r="F31" s="30"/>
      <c r="G31" s="30"/>
      <c r="H31" s="31"/>
      <c r="I31" s="106">
        <v>3758039</v>
      </c>
      <c r="J31" s="106">
        <v>590000</v>
      </c>
      <c r="K31" s="106">
        <v>590000</v>
      </c>
      <c r="L31" s="106"/>
      <c r="M31" s="106"/>
      <c r="N31" s="106">
        <v>61039</v>
      </c>
      <c r="O31" s="106"/>
      <c r="P31" s="106"/>
      <c r="Q31" s="106"/>
      <c r="R31" s="106">
        <v>3107000</v>
      </c>
      <c r="S31" s="106"/>
      <c r="T31" s="106"/>
      <c r="U31" s="86"/>
      <c r="V31" s="106"/>
      <c r="W31" s="106">
        <v>3107000</v>
      </c>
    </row>
  </sheetData>
  <mergeCells count="28">
    <mergeCell ref="A2:W2"/>
    <mergeCell ref="A3:I3"/>
    <mergeCell ref="J4:M4"/>
    <mergeCell ref="N4:P4"/>
    <mergeCell ref="R4:W4"/>
    <mergeCell ref="J5:K5"/>
    <mergeCell ref="A31:H3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2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1"/>
  <sheetViews>
    <sheetView showZeros="0" topLeftCell="A4" workbookViewId="0">
      <selection activeCell="B7" sqref="B7:B13"/>
    </sheetView>
  </sheetViews>
  <sheetFormatPr defaultColWidth="9.14166666666667" defaultRowHeight="12" customHeight="1"/>
  <cols>
    <col min="1" max="1" width="42.85" customWidth="1"/>
    <col min="2" max="2" width="58.7083333333333" customWidth="1"/>
    <col min="3" max="3" width="41.7083333333333" customWidth="1"/>
    <col min="4" max="4" width="54.2833333333333" customWidth="1"/>
    <col min="5" max="5" width="32" customWidth="1"/>
    <col min="6" max="6" width="11.2833333333333" customWidth="1"/>
    <col min="7" max="7" width="10.2833333333333" customWidth="1"/>
    <col min="8" max="8" width="9.28333333333333" customWidth="1"/>
    <col min="9" max="9" width="13.425" customWidth="1"/>
    <col min="10" max="10" width="38.7083333333333" customWidth="1"/>
  </cols>
  <sheetData>
    <row r="1" ht="36" customHeight="1" spans="10:10">
      <c r="J1" s="50" t="s">
        <v>238</v>
      </c>
    </row>
    <row r="2" ht="28.5" customHeight="1" spans="1:10">
      <c r="A2" s="41" t="s">
        <v>239</v>
      </c>
      <c r="B2" s="26"/>
      <c r="C2" s="26"/>
      <c r="D2" s="26"/>
      <c r="E2" s="26"/>
      <c r="F2" s="42"/>
      <c r="G2" s="26"/>
      <c r="H2" s="42"/>
      <c r="I2" s="42"/>
      <c r="J2" s="26"/>
    </row>
    <row r="3" ht="35.25" customHeight="1" spans="1:1">
      <c r="A3" s="4" t="str">
        <f>"单位名称："&amp;"迪庆州德钦县人民检察院"</f>
        <v>单位名称：迪庆州德钦县人民检察院</v>
      </c>
    </row>
    <row r="4" ht="35.25" customHeight="1" spans="1:10">
      <c r="A4" s="43" t="s">
        <v>240</v>
      </c>
      <c r="B4" s="43" t="s">
        <v>241</v>
      </c>
      <c r="C4" s="43" t="s">
        <v>242</v>
      </c>
      <c r="D4" s="43" t="s">
        <v>243</v>
      </c>
      <c r="E4" s="43" t="s">
        <v>244</v>
      </c>
      <c r="F4" s="44" t="s">
        <v>245</v>
      </c>
      <c r="G4" s="43" t="s">
        <v>246</v>
      </c>
      <c r="H4" s="44" t="s">
        <v>247</v>
      </c>
      <c r="I4" s="44" t="s">
        <v>248</v>
      </c>
      <c r="J4" s="43" t="s">
        <v>249</v>
      </c>
    </row>
    <row r="5" ht="35.25" customHeight="1" spans="1:10">
      <c r="A5" s="43">
        <v>1</v>
      </c>
      <c r="B5" s="43">
        <v>2</v>
      </c>
      <c r="C5" s="43">
        <v>3</v>
      </c>
      <c r="D5" s="43">
        <v>4</v>
      </c>
      <c r="E5" s="43">
        <v>5</v>
      </c>
      <c r="F5" s="44">
        <v>6</v>
      </c>
      <c r="G5" s="43">
        <v>7</v>
      </c>
      <c r="H5" s="44">
        <v>8</v>
      </c>
      <c r="I5" s="44">
        <v>9</v>
      </c>
      <c r="J5" s="43">
        <v>10</v>
      </c>
    </row>
    <row r="6" ht="35.25" customHeight="1" spans="1:10">
      <c r="A6" s="45" t="s">
        <v>46</v>
      </c>
      <c r="B6" s="46"/>
      <c r="C6" s="46"/>
      <c r="D6" s="46"/>
      <c r="E6" s="47"/>
      <c r="F6" s="48"/>
      <c r="G6" s="47"/>
      <c r="H6" s="48"/>
      <c r="I6" s="48"/>
      <c r="J6" s="47"/>
    </row>
    <row r="7" ht="51" customHeight="1" spans="1:10">
      <c r="A7" s="100" t="s">
        <v>229</v>
      </c>
      <c r="B7" s="49" t="s">
        <v>250</v>
      </c>
      <c r="C7" s="49" t="s">
        <v>251</v>
      </c>
      <c r="D7" s="49" t="s">
        <v>252</v>
      </c>
      <c r="E7" s="45" t="s">
        <v>253</v>
      </c>
      <c r="F7" s="49" t="s">
        <v>254</v>
      </c>
      <c r="G7" s="45" t="s">
        <v>255</v>
      </c>
      <c r="H7" s="49" t="s">
        <v>256</v>
      </c>
      <c r="I7" s="49" t="s">
        <v>257</v>
      </c>
      <c r="J7" s="45" t="s">
        <v>258</v>
      </c>
    </row>
    <row r="8" ht="60" customHeight="1" spans="1:10">
      <c r="A8" s="100" t="s">
        <v>229</v>
      </c>
      <c r="B8" s="49" t="s">
        <v>250</v>
      </c>
      <c r="C8" s="49" t="s">
        <v>251</v>
      </c>
      <c r="D8" s="49" t="s">
        <v>252</v>
      </c>
      <c r="E8" s="45" t="s">
        <v>259</v>
      </c>
      <c r="F8" s="49" t="s">
        <v>254</v>
      </c>
      <c r="G8" s="45" t="s">
        <v>260</v>
      </c>
      <c r="H8" s="49" t="s">
        <v>261</v>
      </c>
      <c r="I8" s="49" t="s">
        <v>257</v>
      </c>
      <c r="J8" s="45" t="s">
        <v>262</v>
      </c>
    </row>
    <row r="9" ht="48.75" customHeight="1" spans="1:10">
      <c r="A9" s="100" t="s">
        <v>229</v>
      </c>
      <c r="B9" s="49" t="s">
        <v>250</v>
      </c>
      <c r="C9" s="49" t="s">
        <v>251</v>
      </c>
      <c r="D9" s="49" t="s">
        <v>252</v>
      </c>
      <c r="E9" s="45" t="s">
        <v>263</v>
      </c>
      <c r="F9" s="49" t="s">
        <v>254</v>
      </c>
      <c r="G9" s="45" t="s">
        <v>255</v>
      </c>
      <c r="H9" s="49" t="s">
        <v>256</v>
      </c>
      <c r="I9" s="49" t="s">
        <v>257</v>
      </c>
      <c r="J9" s="45" t="s">
        <v>264</v>
      </c>
    </row>
    <row r="10" ht="129" customHeight="1" spans="1:10">
      <c r="A10" s="100" t="s">
        <v>229</v>
      </c>
      <c r="B10" s="49" t="s">
        <v>250</v>
      </c>
      <c r="C10" s="49" t="s">
        <v>265</v>
      </c>
      <c r="D10" s="49" t="s">
        <v>266</v>
      </c>
      <c r="E10" s="45" t="s">
        <v>267</v>
      </c>
      <c r="F10" s="49" t="s">
        <v>254</v>
      </c>
      <c r="G10" s="45" t="s">
        <v>255</v>
      </c>
      <c r="H10" s="49" t="s">
        <v>256</v>
      </c>
      <c r="I10" s="49" t="s">
        <v>257</v>
      </c>
      <c r="J10" s="45" t="s">
        <v>268</v>
      </c>
    </row>
    <row r="11" ht="57.75" customHeight="1" spans="1:10">
      <c r="A11" s="100" t="s">
        <v>229</v>
      </c>
      <c r="B11" s="49" t="s">
        <v>250</v>
      </c>
      <c r="C11" s="49" t="s">
        <v>269</v>
      </c>
      <c r="D11" s="49" t="s">
        <v>270</v>
      </c>
      <c r="E11" s="45" t="s">
        <v>271</v>
      </c>
      <c r="F11" s="49" t="s">
        <v>254</v>
      </c>
      <c r="G11" s="45" t="s">
        <v>255</v>
      </c>
      <c r="H11" s="49" t="s">
        <v>256</v>
      </c>
      <c r="I11" s="49" t="s">
        <v>257</v>
      </c>
      <c r="J11" s="45" t="s">
        <v>272</v>
      </c>
    </row>
    <row r="12" ht="63" customHeight="1" spans="1:10">
      <c r="A12" s="100" t="s">
        <v>229</v>
      </c>
      <c r="B12" s="49" t="s">
        <v>250</v>
      </c>
      <c r="C12" s="49" t="s">
        <v>269</v>
      </c>
      <c r="D12" s="49" t="s">
        <v>270</v>
      </c>
      <c r="E12" s="45" t="s">
        <v>273</v>
      </c>
      <c r="F12" s="49" t="s">
        <v>254</v>
      </c>
      <c r="G12" s="45" t="s">
        <v>255</v>
      </c>
      <c r="H12" s="49" t="s">
        <v>256</v>
      </c>
      <c r="I12" s="49" t="s">
        <v>257</v>
      </c>
      <c r="J12" s="45" t="s">
        <v>274</v>
      </c>
    </row>
    <row r="13" ht="395.25" customHeight="1" spans="1:10">
      <c r="A13" s="100" t="s">
        <v>229</v>
      </c>
      <c r="B13" s="49" t="s">
        <v>250</v>
      </c>
      <c r="C13" s="49" t="s">
        <v>269</v>
      </c>
      <c r="D13" s="49" t="s">
        <v>270</v>
      </c>
      <c r="E13" s="45" t="s">
        <v>275</v>
      </c>
      <c r="F13" s="49" t="s">
        <v>254</v>
      </c>
      <c r="G13" s="45" t="s">
        <v>255</v>
      </c>
      <c r="H13" s="49" t="s">
        <v>256</v>
      </c>
      <c r="I13" s="49" t="s">
        <v>257</v>
      </c>
      <c r="J13" s="45" t="s">
        <v>276</v>
      </c>
    </row>
    <row r="14" ht="135.75" customHeight="1" spans="1:10">
      <c r="A14" s="100" t="s">
        <v>223</v>
      </c>
      <c r="B14" s="49" t="s">
        <v>277</v>
      </c>
      <c r="C14" s="49" t="s">
        <v>251</v>
      </c>
      <c r="D14" s="49" t="s">
        <v>252</v>
      </c>
      <c r="E14" s="45" t="s">
        <v>278</v>
      </c>
      <c r="F14" s="49" t="s">
        <v>254</v>
      </c>
      <c r="G14" s="45" t="s">
        <v>255</v>
      </c>
      <c r="H14" s="49" t="s">
        <v>256</v>
      </c>
      <c r="I14" s="49" t="s">
        <v>257</v>
      </c>
      <c r="J14" s="45" t="s">
        <v>279</v>
      </c>
    </row>
    <row r="15" ht="84" customHeight="1" spans="1:10">
      <c r="A15" s="100" t="s">
        <v>223</v>
      </c>
      <c r="B15" s="49" t="s">
        <v>277</v>
      </c>
      <c r="C15" s="49" t="s">
        <v>251</v>
      </c>
      <c r="D15" s="49" t="s">
        <v>252</v>
      </c>
      <c r="E15" s="45" t="s">
        <v>280</v>
      </c>
      <c r="F15" s="49" t="s">
        <v>254</v>
      </c>
      <c r="G15" s="45" t="s">
        <v>255</v>
      </c>
      <c r="H15" s="49" t="s">
        <v>256</v>
      </c>
      <c r="I15" s="49" t="s">
        <v>257</v>
      </c>
      <c r="J15" s="45" t="s">
        <v>281</v>
      </c>
    </row>
    <row r="16" ht="84" customHeight="1" spans="1:10">
      <c r="A16" s="100" t="s">
        <v>223</v>
      </c>
      <c r="B16" s="49" t="s">
        <v>277</v>
      </c>
      <c r="C16" s="49" t="s">
        <v>251</v>
      </c>
      <c r="D16" s="49" t="s">
        <v>252</v>
      </c>
      <c r="E16" s="45" t="s">
        <v>280</v>
      </c>
      <c r="F16" s="49" t="s">
        <v>254</v>
      </c>
      <c r="G16" s="45" t="s">
        <v>282</v>
      </c>
      <c r="H16" s="49" t="s">
        <v>256</v>
      </c>
      <c r="I16" s="49" t="s">
        <v>257</v>
      </c>
      <c r="J16" s="45" t="s">
        <v>281</v>
      </c>
    </row>
    <row r="17" ht="54" customHeight="1" spans="1:10">
      <c r="A17" s="100" t="s">
        <v>223</v>
      </c>
      <c r="B17" s="49" t="s">
        <v>277</v>
      </c>
      <c r="C17" s="49" t="s">
        <v>269</v>
      </c>
      <c r="D17" s="49" t="s">
        <v>270</v>
      </c>
      <c r="E17" s="45" t="s">
        <v>271</v>
      </c>
      <c r="F17" s="49" t="s">
        <v>254</v>
      </c>
      <c r="G17" s="45" t="s">
        <v>255</v>
      </c>
      <c r="H17" s="49" t="s">
        <v>256</v>
      </c>
      <c r="I17" s="49" t="s">
        <v>257</v>
      </c>
      <c r="J17" s="45" t="s">
        <v>272</v>
      </c>
    </row>
    <row r="18" ht="54.75" customHeight="1" spans="1:10">
      <c r="A18" s="100" t="s">
        <v>223</v>
      </c>
      <c r="B18" s="49" t="s">
        <v>277</v>
      </c>
      <c r="C18" s="49" t="s">
        <v>269</v>
      </c>
      <c r="D18" s="49" t="s">
        <v>270</v>
      </c>
      <c r="E18" s="45" t="s">
        <v>273</v>
      </c>
      <c r="F18" s="49" t="s">
        <v>254</v>
      </c>
      <c r="G18" s="45" t="s">
        <v>255</v>
      </c>
      <c r="H18" s="49" t="s">
        <v>256</v>
      </c>
      <c r="I18" s="49" t="s">
        <v>257</v>
      </c>
      <c r="J18" s="45" t="s">
        <v>274</v>
      </c>
    </row>
    <row r="19" ht="228.75" customHeight="1" spans="1:10">
      <c r="A19" s="100" t="s">
        <v>223</v>
      </c>
      <c r="B19" s="49" t="s">
        <v>277</v>
      </c>
      <c r="C19" s="49" t="s">
        <v>269</v>
      </c>
      <c r="D19" s="49" t="s">
        <v>270</v>
      </c>
      <c r="E19" s="45" t="s">
        <v>275</v>
      </c>
      <c r="F19" s="49" t="s">
        <v>254</v>
      </c>
      <c r="G19" s="45" t="s">
        <v>255</v>
      </c>
      <c r="H19" s="49" t="s">
        <v>256</v>
      </c>
      <c r="I19" s="49" t="s">
        <v>257</v>
      </c>
      <c r="J19" s="45" t="s">
        <v>276</v>
      </c>
    </row>
    <row r="20" ht="30" customHeight="1"/>
    <row r="21" ht="30" customHeight="1"/>
  </sheetData>
  <mergeCells count="6">
    <mergeCell ref="A2:J2"/>
    <mergeCell ref="A3:H3"/>
    <mergeCell ref="A7:A13"/>
    <mergeCell ref="A14:A19"/>
    <mergeCell ref="B7:B13"/>
    <mergeCell ref="B14:B19"/>
  </mergeCells>
  <pageMargins left="0.75" right="0.75" top="1" bottom="1" header="0.5" footer="0.5"/>
  <pageSetup paperSize="9" scale="2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2025-02-10T03:00:00Z</dcterms:created>
  <dcterms:modified xsi:type="dcterms:W3CDTF">2025-02-11T07:53:38Z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