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7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<sst xmlns="http://schemas.openxmlformats.org/spreadsheetml/2006/main" count="913" uniqueCount="367">
  <si>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</si>
  <si>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</si>
  <si>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</si>
  <si>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</si>
  <si>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</si>
  <si>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</si>
  <si>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</si>
  <si>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</si>
  <si>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</si>
  <si>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</si>
  <si>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</si>
  <si>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</si>
  <si>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</si>
  <si>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</si>
  <si>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</si>
  <si>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</si>
  <si>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</si>
  <si>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</si>
  <si>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</si>
  <si>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</si>
  <si>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</si>
  <si>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</si>
  <si>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</si>
  <si>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</si>
  <si>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</si>
  <si>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</si>
  <si>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</si>
  <si>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</si>
  <si>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</si>
  <si>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</si>
  <si>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</si>
  <si>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</si>
  <si>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</si>
  <si>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</si>
  <si>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</si>
  <si>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</si>
  <si>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</si>
  <si>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</si>
  <si>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</si>
  <si>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</si>
  <si>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</si>
  <si>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</si>
  <si>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</si>
  <si>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</si>
  <si>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</si>
  <si>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203020005</t>
  </si>
  <si>
    <t>维西傈僳族自治县人民检察院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</si>
  <si>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</si>
  <si>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</si>
  <si>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</si>
  <si>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</si>
  <si>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</si>
  <si>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</si>
  <si>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</si>
  <si>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</si>
  <si>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</si>
  <si>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</si>
  <si>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</si>
  <si>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</si>
  <si>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</si>
  <si>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</si>
  <si>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</si>
  <si>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</si>
  <si>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</si>
  <si>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</si>
  <si>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</si>
  <si>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</si>
  <si>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</si>
  <si>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2040499</t>
  </si>
  <si>
    <t>其他检察支出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</si>
  <si>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</si>
  <si>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</si>
  <si>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</si>
  <si>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</si>
  <si>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</si>
  <si>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</si>
  <si>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</si>
  <si>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</si>
  <si>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</si>
  <si>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</si>
  <si>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</si>
  <si>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</si>
  <si>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</si>
  <si>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</si>
  <si>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</si>
  <si>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</si>
  <si>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</si>
  <si>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</si>
  <si>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</si>
  <si>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</si>
  <si>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</si>
  <si>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</si>
  <si>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</si>
  <si>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</si>
  <si>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</si>
  <si>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</si>
  <si>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</si>
  <si>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</si>
  <si>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</si>
  <si>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</si>
  <si>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</si>
  <si>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</si>
  <si>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</si>
  <si>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</si>
  <si>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</si>
  <si>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</si>
  <si>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</si>
  <si>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</si>
  <si>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</si>
  <si>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</si>
  <si>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</si>
  <si>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</si>
  <si>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</si>
  <si>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</si>
  <si>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</si>
  <si>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</si>
  <si>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</si>
  <si>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</si>
  <si>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</si>
  <si>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</si>
  <si>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</si>
  <si>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</si>
  <si>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</si>
  <si>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</si>
  <si>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</si>
  <si>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</si>
  <si>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</si>
  <si>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</si>
  <si>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</si>
  <si>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</si>
  <si>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</si>
  <si>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</si>
  <si>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</si>
  <si>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</si>
  <si>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</si>
  <si>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</si>
  <si>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</si>
  <si>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</si>
  <si>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</si>
  <si>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</si>
  <si>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</si>
  <si>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</si>
  <si>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</si>
  <si>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</si>
  <si>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530000200000000008487</t>
  </si>
  <si>
    <t>聘用制书记员补助经费</t>
  </si>
  <si>
    <t>30199</t>
  </si>
  <si>
    <t>其他工资福利支出</t>
  </si>
  <si>
    <t>530000210000000036570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</si>
  <si>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</si>
  <si>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</si>
  <si>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</si>
  <si>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</si>
  <si>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</si>
  <si>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</si>
  <si>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</si>
  <si>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530000210000000036572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</si>
  <si>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</si>
  <si>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</si>
  <si>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</si>
  <si>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</si>
  <si>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</si>
  <si>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</si>
  <si>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</si>
  <si>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</si>
  <si>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</si>
  <si>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530000210000000036574</t>
  </si>
  <si>
    <t>30113</t>
  </si>
  <si>
    <t>530000210000000036575</t>
  </si>
  <si>
    <t>对个人和家庭的补助</t>
  </si>
  <si>
    <t>30399</t>
  </si>
  <si>
    <t>其他对个人和家庭的补助</t>
  </si>
  <si>
    <t>530000210000000036577</t>
  </si>
  <si>
    <t>公车购置及运维费</t>
  </si>
  <si>
    <t>30231</t>
  </si>
  <si>
    <t>公务用车运行维护费</t>
  </si>
  <si>
    <t>530000210000000036579</t>
  </si>
  <si>
    <t>30217</t>
  </si>
  <si>
    <t>530000210000000036580</t>
  </si>
  <si>
    <t>行政人员公务交通补贴</t>
  </si>
  <si>
    <t>30239</t>
  </si>
  <si>
    <t>其他交通费用</t>
  </si>
  <si>
    <t>530000210000000036581</t>
  </si>
  <si>
    <t>工会经费</t>
  </si>
  <si>
    <t>30228</t>
  </si>
  <si>
    <t>530000210000000036582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</si>
  <si>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</si>
  <si>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</si>
  <si>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</si>
  <si>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</si>
  <si>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</si>
  <si>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</si>
  <si>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</si>
  <si>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</si>
  <si>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</si>
  <si>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</si>
  <si>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</si>
  <si>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</si>
  <si>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</si>
  <si>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</si>
  <si>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</si>
  <si>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</si>
  <si>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</si>
  <si>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30229</t>
  </si>
  <si>
    <t>福利费</t>
  </si>
  <si>
    <t>30299</t>
  </si>
  <si>
    <t>其他商品和服务支出</t>
  </si>
  <si>
    <t>530000221100000171911</t>
  </si>
  <si>
    <t>人民警察加班补贴经费</t>
  </si>
  <si>
    <t>530000241100002221144</t>
  </si>
  <si>
    <t>行政人员绩效奖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</si>
  <si>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</si>
  <si>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</si>
  <si>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</si>
  <si>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</si>
  <si>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</si>
  <si>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</si>
  <si>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非同级财政保障（对个人和家庭的补助）经费</t>
  </si>
  <si>
    <t>530000231100001083932</t>
  </si>
  <si>
    <t>30114</t>
  </si>
  <si>
    <t>医疗费</t>
  </si>
  <si>
    <t>非同级财政保障（其他人员支出）经费</t>
  </si>
  <si>
    <t>其他人员支出</t>
  </si>
  <si>
    <t>530000231100001072840</t>
  </si>
  <si>
    <t>非同级财政保障（社会保障缴费）经费</t>
  </si>
  <si>
    <t>530000231100001083760</t>
  </si>
  <si>
    <t>非同级财政保障（特定目标类）经费</t>
  </si>
  <si>
    <t>事业发展类</t>
  </si>
  <si>
    <t>530000200000000002291</t>
  </si>
  <si>
    <t>30305</t>
  </si>
  <si>
    <t>生活补助</t>
  </si>
  <si>
    <t>检察业务综合保障经费</t>
  </si>
  <si>
    <t>其他运转类</t>
  </si>
  <si>
    <t>530000231100001086740</t>
  </si>
  <si>
    <t>30209</t>
  </si>
  <si>
    <t>物业管理费</t>
  </si>
  <si>
    <t>30213</t>
  </si>
  <si>
    <t>维修（护）费</t>
  </si>
  <si>
    <t>30226</t>
  </si>
  <si>
    <t>劳务费</t>
  </si>
  <si>
    <t>30227</t>
  </si>
  <si>
    <t>委托业务费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</si>
  <si>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</si>
  <si>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</si>
  <si>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</si>
  <si>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</si>
  <si>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</si>
  <si>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</si>
  <si>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</si>
  <si>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</si>
  <si>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</si>
  <si>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</si>
  <si>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</si>
  <si>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</si>
  <si>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项目是全面贯彻落实高检院《“十四五”时期检务保障工作发展规划》明确的总体思路和目标要求，以及今年中央政法工作会议、全国检察长会议、全省检察长会议和全州检察长会议的决策部署，紧紧围绕维西县经济社会发展大局，以强化诉讼监督，提升办案质量和效果，维护社会和谐稳定为目标，结合执法办案深入推进三项重点工作为载体，以加强检察队伍建设为保障，强化规范管理，注重办案效果，不断创新服务“两强一堡”战略的方式方法，努力推动全县检察机关工作平稳健康发展，更好的为全县科学发展、和谐发展、跨越发展营造良好的社会环境。
2025年具体目标为：
1.全年受理审查逮捕案件数达到30件以上、全年受理审查起诉案件数达到80件以上、行政执行活动违法检察建议采纳率达到90%以上、群众来信3个月内办理过程或结果答复率达到100%、检察工作报告人代会通过率达到95%以上。
2.为我院业务装备提供经费保障，具体工作目标为推进司法体制改革，完善保障依法独立公正行使检察权的体制机制；健全法律监督机制，提高法治化水平；建设标准统一、功能合理、安全可靠的专用网络系统，建立完善我院检务基础数据库，实现检务信息资源的安全共享和综合利用，提高办案效率，实现办案信息逐步网上公开化。本院主要是通过业务装备配置计划执行率95%以上、 采购验收合格率90%以上、建设硬件设备利用率95%以上、检察院工作报告在人代会得票率 95%以上等绩效指标来对项目进行考核。</t>
  </si>
  <si>
    <t>产出指标</t>
  </si>
  <si>
    <t>数量指标</t>
  </si>
  <si>
    <t>全年受理审查逮捕案件数</t>
  </si>
  <si>
    <t>&gt;=</t>
  </si>
  <si>
    <t>30</t>
  </si>
  <si>
    <t>件</t>
  </si>
  <si>
    <t>定量指标</t>
  </si>
  <si>
    <t>反映检察院全年受理各类审查逮捕案件情况。</t>
  </si>
  <si>
    <t>全年受理审查起诉案件数</t>
  </si>
  <si>
    <t>80</t>
  </si>
  <si>
    <t>反映检察院全年受理各类审查起诉案件情况。</t>
  </si>
  <si>
    <t>业务装备配置计划执行率</t>
  </si>
  <si>
    <t>95</t>
  </si>
  <si>
    <t>%</t>
  </si>
  <si>
    <t>（实际配置量/计划配置量）*100%</t>
  </si>
  <si>
    <t>质量指标</t>
  </si>
  <si>
    <t>行政执行活动违法检察建议采纳率</t>
  </si>
  <si>
    <t>90</t>
  </si>
  <si>
    <t>反映检察院对行政执行活动监督的效果。
行政执行活动违法检察建议采纳率=行政执行活动违法检察建议采纳（件）/行政执行活动违法提出检察建议（件）*100%</t>
  </si>
  <si>
    <t>采购验收合格率</t>
  </si>
  <si>
    <t>反映部门采购计划执行时采购的验收合格率。</t>
  </si>
  <si>
    <t>时效指标</t>
  </si>
  <si>
    <t>群众来信3个月内办理过程或结果答复率</t>
  </si>
  <si>
    <t>=</t>
  </si>
  <si>
    <t>100</t>
  </si>
  <si>
    <t>反映群众来信3个月内办理过程或结果答复及时情况。群众来信答复及时率=群众来信3个月内办理过程或结果答复数/群众来信数*100%</t>
  </si>
  <si>
    <t>效益指标</t>
  </si>
  <si>
    <t>社会效益</t>
  </si>
  <si>
    <t>建设硬件设备利用率</t>
  </si>
  <si>
    <t>单位设备使用情况。</t>
  </si>
  <si>
    <t>满意度指标</t>
  </si>
  <si>
    <t>服务对象满意度</t>
  </si>
  <si>
    <t>检察工作报告在人代会通过率</t>
  </si>
  <si>
    <t>反映检察工作报告人代会通过情况。</t>
  </si>
  <si>
    <t>本项目是全面贯彻落实高检院《“十四五”时期检务保障工作发展规划》明确的总体思路和目标要求，以及今年中央政法工作会议、全国检察长会议、全省检察长会议和全州检察长会议的决策部署，紧紧围绕维西县经济社会发展大局，以强化诉讼监督，提升办案质量和效果，维护社会和谐稳定为目标，结合执法办案深入推进三项重点工作为载体，以加强检察队伍建设为保障，强化规范管理，注重办案效果，不断创新服务，努力推动全县检察机关工作平稳健康发展，更好的为全县科学发展、和谐发展、跨越发展营造良好的社会环境。
2025年具体目标为：
全年受理审查起诉案件数达到80件以上、全年受审查逮捕案件数达到30件以上、提起司法救助案件数达到1件及以上、行政执行活动违法检察建议采纳率达到90%以上、社会治安好转率达到90%以上、群众安全满意度达到90%以上。</t>
  </si>
  <si>
    <t>展开司法救助次数</t>
  </si>
  <si>
    <t>人次</t>
  </si>
  <si>
    <t>反应单位司法救助次数。</t>
  </si>
  <si>
    <t>反映省检察院全年受理各类审查起诉案件情况。</t>
  </si>
  <si>
    <t>社会治安状况好转率</t>
  </si>
  <si>
    <t>反应社会治安好转情况。</t>
  </si>
  <si>
    <t>群众安全满意度</t>
  </si>
  <si>
    <t>反应群众安全满意度情况
满意度=（满意数/收回测评表数）*100%</t>
  </si>
  <si>
    <t>预算06表</t>
  </si>
  <si>
    <t>2025年部门政府性基金预算支出预算表</t>
  </si>
  <si>
    <t>政府性基金预算支出</t>
  </si>
  <si>
    <t>注：本表无数据。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</si>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</sst>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4" t="s">
        <v>0</v>
      </c>
    </row>
    <row r="2" ht="36" customHeight="1" spans="1:4">
      <c r="A2" s="41" t="s">
        <v>1</v>
      </c>
      <c r="B2" s="163"/>
      <c r="C2" s="163"/>
      <c r="D2" s="163"/>
    </row>
    <row r="3" ht="21" customHeight="1" spans="1:4">
      <c r="A3" s="87" t="str">
        <f>"单位名称："&amp;"维西傈僳族自治县人民检察院"</f>
        <v>单位名称：维西傈僳族自治县人民检察院</v>
      </c>
      <c r="B3" s="128"/>
      <c r="C3" s="128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39" t="s">
        <v>8</v>
      </c>
      <c r="B7" s="115">
        <v>11041734.75</v>
      </c>
      <c r="C7" s="102" t="str">
        <f>"一"&amp;"、"&amp;"公共安全支出"</f>
        <v>一、公共安全支出</v>
      </c>
      <c r="D7" s="115">
        <v>11302740.46</v>
      </c>
    </row>
    <row r="8" ht="25.4" customHeight="1" spans="1:4">
      <c r="A8" s="139" t="s">
        <v>9</v>
      </c>
      <c r="B8" s="115"/>
      <c r="C8" s="102" t="str">
        <f>"二"&amp;"、"&amp;"社会保障和就业支出"</f>
        <v>二、社会保障和就业支出</v>
      </c>
      <c r="D8" s="115">
        <v>1156704.82</v>
      </c>
    </row>
    <row r="9" ht="25.4" customHeight="1" spans="1:4">
      <c r="A9" s="139" t="s">
        <v>10</v>
      </c>
      <c r="B9" s="115"/>
      <c r="C9" s="102" t="str">
        <f>"三"&amp;"、"&amp;"卫生健康支出"</f>
        <v>三、卫生健康支出</v>
      </c>
      <c r="D9" s="115">
        <v>1055939</v>
      </c>
    </row>
    <row r="10" ht="25.4" customHeight="1" spans="1:4">
      <c r="A10" s="139" t="s">
        <v>11</v>
      </c>
      <c r="B10" s="86"/>
      <c r="C10" s="102" t="str">
        <f>"四"&amp;"、"&amp;"住房保障支出"</f>
        <v>四、住房保障支出</v>
      </c>
      <c r="D10" s="115">
        <v>933200.42</v>
      </c>
    </row>
    <row r="11" ht="25.4" customHeight="1" spans="1:4">
      <c r="A11" s="139" t="s">
        <v>12</v>
      </c>
      <c r="B11" s="115">
        <v>3371500</v>
      </c>
      <c r="C11" s="102"/>
      <c r="D11" s="115"/>
    </row>
    <row r="12" ht="25.4" customHeight="1" spans="1:4">
      <c r="A12" s="139" t="s">
        <v>13</v>
      </c>
      <c r="B12" s="86"/>
      <c r="C12" s="102"/>
      <c r="D12" s="115"/>
    </row>
    <row r="13" ht="25.4" customHeight="1" spans="1:4">
      <c r="A13" s="139" t="s">
        <v>14</v>
      </c>
      <c r="B13" s="86"/>
      <c r="C13" s="102"/>
      <c r="D13" s="115"/>
    </row>
    <row r="14" ht="25.4" customHeight="1" spans="1:4">
      <c r="A14" s="139" t="s">
        <v>15</v>
      </c>
      <c r="B14" s="86"/>
      <c r="C14" s="102"/>
      <c r="D14" s="115"/>
    </row>
    <row r="15" ht="25.4" customHeight="1" spans="1:4">
      <c r="A15" s="164" t="s">
        <v>16</v>
      </c>
      <c r="B15" s="86"/>
      <c r="C15" s="102"/>
      <c r="D15" s="115"/>
    </row>
    <row r="16" ht="25.4" customHeight="1" spans="1:4">
      <c r="A16" s="164" t="s">
        <v>17</v>
      </c>
      <c r="B16" s="115">
        <v>3371500</v>
      </c>
      <c r="C16" s="102"/>
      <c r="D16" s="115"/>
    </row>
    <row r="17" ht="25.4" customHeight="1" spans="1:4">
      <c r="A17" s="165" t="s">
        <v>18</v>
      </c>
      <c r="B17" s="135">
        <v>14413234.75</v>
      </c>
      <c r="C17" s="136" t="s">
        <v>19</v>
      </c>
      <c r="D17" s="135">
        <v>14448584.7</v>
      </c>
    </row>
    <row r="18" ht="25.4" customHeight="1" spans="1:4">
      <c r="A18" s="166" t="s">
        <v>20</v>
      </c>
      <c r="B18" s="135">
        <v>335349.95</v>
      </c>
      <c r="C18" s="167" t="s">
        <v>21</v>
      </c>
      <c r="D18" s="168">
        <v>300000</v>
      </c>
    </row>
    <row r="19" ht="25.4" customHeight="1" spans="1:4">
      <c r="A19" s="169" t="s">
        <v>22</v>
      </c>
      <c r="B19" s="115">
        <v>35349.95</v>
      </c>
      <c r="C19" s="137" t="s">
        <v>22</v>
      </c>
      <c r="D19" s="86"/>
    </row>
    <row r="20" ht="25.4" customHeight="1" spans="1:4">
      <c r="A20" s="169" t="s">
        <v>23</v>
      </c>
      <c r="B20" s="115">
        <v>300000</v>
      </c>
      <c r="C20" s="137" t="s">
        <v>24</v>
      </c>
      <c r="D20" s="86">
        <v>300000</v>
      </c>
    </row>
    <row r="21" ht="25.4" customHeight="1" spans="1:4">
      <c r="A21" s="170" t="s">
        <v>25</v>
      </c>
      <c r="B21" s="135">
        <v>14748584.7</v>
      </c>
      <c r="C21" s="136" t="s">
        <v>26</v>
      </c>
      <c r="D21" s="131">
        <v>14748584.7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selection activeCell="A9" sqref="A9"/>
    </sheetView>
  </sheetViews>
  <sheetFormatPr defaultColWidth="9.14166666666667" defaultRowHeight="14.25" customHeight="1" outlineLevelCol="5"/>
  <cols>
    <col min="1" max="1" width="31.75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1" t="s">
        <v>298</v>
      </c>
    </row>
    <row r="2" ht="28.5" customHeight="1" spans="1:6">
      <c r="A2" s="26" t="s">
        <v>299</v>
      </c>
      <c r="B2" s="26"/>
      <c r="C2" s="26"/>
      <c r="D2" s="26"/>
      <c r="E2" s="26"/>
      <c r="F2" s="26"/>
    </row>
    <row r="3" ht="21" customHeight="1" spans="1:6">
      <c r="A3" s="95" t="str">
        <f>"单位名称："&amp;"维西傈僳族自治县人民检察院"</f>
        <v>单位名称：维西傈僳族自治县人民检察院</v>
      </c>
      <c r="B3" s="96"/>
      <c r="C3" s="96"/>
      <c r="D3" s="54"/>
      <c r="E3" s="54"/>
      <c r="F3" s="97" t="s">
        <v>2</v>
      </c>
    </row>
    <row r="4" ht="18.75" customHeight="1" spans="1:6">
      <c r="A4" s="9" t="s">
        <v>129</v>
      </c>
      <c r="B4" s="9" t="s">
        <v>49</v>
      </c>
      <c r="C4" s="9" t="s">
        <v>50</v>
      </c>
      <c r="D4" s="15" t="s">
        <v>300</v>
      </c>
      <c r="E4" s="58"/>
      <c r="F4" s="58"/>
    </row>
    <row r="5" ht="30" customHeight="1" spans="1:6">
      <c r="A5" s="18"/>
      <c r="B5" s="18"/>
      <c r="C5" s="18"/>
      <c r="D5" s="15" t="s">
        <v>31</v>
      </c>
      <c r="E5" s="58" t="s">
        <v>58</v>
      </c>
      <c r="F5" s="58" t="s">
        <v>59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98" t="s">
        <v>95</v>
      </c>
      <c r="B8" s="99"/>
      <c r="C8" s="99" t="s">
        <v>95</v>
      </c>
      <c r="D8" s="22"/>
      <c r="E8" s="22"/>
      <c r="F8" s="22"/>
    </row>
    <row r="9" ht="21" customHeight="1" spans="1:1">
      <c r="A9" t="s">
        <v>301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3" t="s">
        <v>302</v>
      </c>
    </row>
    <row r="2" ht="27.75" customHeight="1" spans="1:17">
      <c r="A2" s="52" t="s">
        <v>303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7" t="str">
        <f>"单位名称："&amp;"维西傈僳族自治县人民检察院"</f>
        <v>单位名称：维西傈僳族自治县人民检察院</v>
      </c>
      <c r="B3" s="6"/>
      <c r="C3" s="6"/>
      <c r="D3" s="6"/>
      <c r="E3" s="6"/>
      <c r="F3" s="6"/>
      <c r="G3" s="6"/>
      <c r="H3" s="6"/>
      <c r="I3" s="6"/>
      <c r="J3" s="6"/>
      <c r="O3" s="59"/>
      <c r="P3" s="59"/>
      <c r="Q3" s="94" t="s">
        <v>120</v>
      </c>
    </row>
    <row r="4" ht="15.75" customHeight="1" spans="1:17">
      <c r="A4" s="9" t="s">
        <v>304</v>
      </c>
      <c r="B4" s="63" t="s">
        <v>305</v>
      </c>
      <c r="C4" s="63" t="s">
        <v>306</v>
      </c>
      <c r="D4" s="63" t="s">
        <v>307</v>
      </c>
      <c r="E4" s="63" t="s">
        <v>308</v>
      </c>
      <c r="F4" s="63" t="s">
        <v>309</v>
      </c>
      <c r="G4" s="64" t="s">
        <v>136</v>
      </c>
      <c r="H4" s="64"/>
      <c r="I4" s="64"/>
      <c r="J4" s="64"/>
      <c r="K4" s="65"/>
      <c r="L4" s="64"/>
      <c r="M4" s="64"/>
      <c r="N4" s="64"/>
      <c r="O4" s="80"/>
      <c r="P4" s="65"/>
      <c r="Q4" s="81"/>
    </row>
    <row r="5" ht="17.25" customHeight="1" spans="1:17">
      <c r="A5" s="14"/>
      <c r="B5" s="66"/>
      <c r="C5" s="66"/>
      <c r="D5" s="66"/>
      <c r="E5" s="66"/>
      <c r="F5" s="66"/>
      <c r="G5" s="66" t="s">
        <v>31</v>
      </c>
      <c r="H5" s="66" t="s">
        <v>34</v>
      </c>
      <c r="I5" s="66" t="s">
        <v>310</v>
      </c>
      <c r="J5" s="66" t="s">
        <v>311</v>
      </c>
      <c r="K5" s="67" t="s">
        <v>312</v>
      </c>
      <c r="L5" s="82" t="s">
        <v>313</v>
      </c>
      <c r="M5" s="82"/>
      <c r="N5" s="82"/>
      <c r="O5" s="83"/>
      <c r="P5" s="84"/>
      <c r="Q5" s="68"/>
    </row>
    <row r="6" ht="54" customHeight="1" spans="1:17">
      <c r="A6" s="17"/>
      <c r="B6" s="68"/>
      <c r="C6" s="68"/>
      <c r="D6" s="68"/>
      <c r="E6" s="68"/>
      <c r="F6" s="68"/>
      <c r="G6" s="68"/>
      <c r="H6" s="68" t="s">
        <v>33</v>
      </c>
      <c r="I6" s="68"/>
      <c r="J6" s="68"/>
      <c r="K6" s="69"/>
      <c r="L6" s="68" t="s">
        <v>33</v>
      </c>
      <c r="M6" s="68" t="s">
        <v>44</v>
      </c>
      <c r="N6" s="68" t="s">
        <v>143</v>
      </c>
      <c r="O6" s="85" t="s">
        <v>40</v>
      </c>
      <c r="P6" s="69" t="s">
        <v>41</v>
      </c>
      <c r="Q6" s="68" t="s">
        <v>42</v>
      </c>
    </row>
    <row r="7" ht="15" customHeight="1" spans="1:17">
      <c r="A7" s="1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21" customHeight="1" spans="1:17">
      <c r="A8" s="70"/>
      <c r="B8" s="71"/>
      <c r="C8" s="71"/>
      <c r="D8" s="71"/>
      <c r="E8" s="90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0"/>
      <c r="B9" s="71"/>
      <c r="C9" s="71"/>
      <c r="D9" s="91"/>
      <c r="E9" s="9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3" t="s">
        <v>95</v>
      </c>
      <c r="B10" s="74"/>
      <c r="C10" s="74"/>
      <c r="D10" s="74"/>
      <c r="E10" s="90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26" customHeight="1" spans="1:1">
      <c r="A11" t="s">
        <v>301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6"/>
      <c r="B1" s="56"/>
      <c r="C1" s="56"/>
      <c r="D1" s="56"/>
      <c r="E1" s="56"/>
      <c r="F1" s="56"/>
      <c r="G1" s="56"/>
      <c r="H1" s="60"/>
      <c r="I1" s="56"/>
      <c r="J1" s="56"/>
      <c r="K1" s="56"/>
      <c r="L1" s="50"/>
      <c r="M1" s="76"/>
      <c r="N1" s="77" t="s">
        <v>314</v>
      </c>
    </row>
    <row r="2" ht="27.75" customHeight="1" spans="1:14">
      <c r="A2" s="52" t="s">
        <v>315</v>
      </c>
      <c r="B2" s="61"/>
      <c r="C2" s="61"/>
      <c r="D2" s="61"/>
      <c r="E2" s="61"/>
      <c r="F2" s="61"/>
      <c r="G2" s="61"/>
      <c r="H2" s="62"/>
      <c r="I2" s="61"/>
      <c r="J2" s="61"/>
      <c r="K2" s="61"/>
      <c r="L2" s="42"/>
      <c r="M2" s="62"/>
      <c r="N2" s="61"/>
    </row>
    <row r="3" ht="18.75" customHeight="1" spans="1:14">
      <c r="A3" s="53" t="str">
        <f>"单位名称："&amp;"维西傈僳族自治县人民检察院"</f>
        <v>单位名称：维西傈僳族自治县人民检察院</v>
      </c>
      <c r="B3" s="54"/>
      <c r="C3" s="54"/>
      <c r="D3" s="54"/>
      <c r="E3" s="54"/>
      <c r="F3" s="54"/>
      <c r="G3" s="54"/>
      <c r="H3" s="60"/>
      <c r="I3" s="56"/>
      <c r="J3" s="56"/>
      <c r="K3" s="56"/>
      <c r="L3" s="59"/>
      <c r="M3" s="78"/>
      <c r="N3" s="79" t="s">
        <v>120</v>
      </c>
    </row>
    <row r="4" ht="15.75" customHeight="1" spans="1:14">
      <c r="A4" s="9" t="s">
        <v>304</v>
      </c>
      <c r="B4" s="63" t="s">
        <v>316</v>
      </c>
      <c r="C4" s="63" t="s">
        <v>317</v>
      </c>
      <c r="D4" s="64" t="s">
        <v>136</v>
      </c>
      <c r="E4" s="64"/>
      <c r="F4" s="64"/>
      <c r="G4" s="64"/>
      <c r="H4" s="65"/>
      <c r="I4" s="64"/>
      <c r="J4" s="64"/>
      <c r="K4" s="64"/>
      <c r="L4" s="80"/>
      <c r="M4" s="65"/>
      <c r="N4" s="81"/>
    </row>
    <row r="5" ht="17.25" customHeight="1" spans="1:14">
      <c r="A5" s="14"/>
      <c r="B5" s="66"/>
      <c r="C5" s="66"/>
      <c r="D5" s="66" t="s">
        <v>31</v>
      </c>
      <c r="E5" s="66" t="s">
        <v>34</v>
      </c>
      <c r="F5" s="66" t="s">
        <v>310</v>
      </c>
      <c r="G5" s="66" t="s">
        <v>311</v>
      </c>
      <c r="H5" s="67" t="s">
        <v>312</v>
      </c>
      <c r="I5" s="82" t="s">
        <v>313</v>
      </c>
      <c r="J5" s="82"/>
      <c r="K5" s="82"/>
      <c r="L5" s="83"/>
      <c r="M5" s="84"/>
      <c r="N5" s="68"/>
    </row>
    <row r="6" ht="54" customHeight="1" spans="1:14">
      <c r="A6" s="17"/>
      <c r="B6" s="68"/>
      <c r="C6" s="68"/>
      <c r="D6" s="68"/>
      <c r="E6" s="68"/>
      <c r="F6" s="68"/>
      <c r="G6" s="68"/>
      <c r="H6" s="69"/>
      <c r="I6" s="68" t="s">
        <v>33</v>
      </c>
      <c r="J6" s="68" t="s">
        <v>44</v>
      </c>
      <c r="K6" s="68" t="s">
        <v>143</v>
      </c>
      <c r="L6" s="85" t="s">
        <v>40</v>
      </c>
      <c r="M6" s="69" t="s">
        <v>41</v>
      </c>
      <c r="N6" s="68" t="s">
        <v>42</v>
      </c>
    </row>
    <row r="7" ht="15" customHeight="1" spans="1:14">
      <c r="A7" s="17">
        <v>1</v>
      </c>
      <c r="B7" s="68">
        <v>2</v>
      </c>
      <c r="C7" s="68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</row>
    <row r="8" ht="21" customHeight="1" spans="1:14">
      <c r="A8" s="70"/>
      <c r="B8" s="71"/>
      <c r="C8" s="71"/>
      <c r="D8" s="72"/>
      <c r="E8" s="72"/>
      <c r="F8" s="72"/>
      <c r="G8" s="72"/>
      <c r="H8" s="72"/>
      <c r="I8" s="72"/>
      <c r="J8" s="72"/>
      <c r="K8" s="72"/>
      <c r="L8" s="86"/>
      <c r="M8" s="72"/>
      <c r="N8" s="72"/>
    </row>
    <row r="9" ht="21" customHeight="1" spans="1:14">
      <c r="A9" s="70"/>
      <c r="B9" s="71"/>
      <c r="C9" s="71"/>
      <c r="D9" s="72"/>
      <c r="E9" s="72"/>
      <c r="F9" s="72"/>
      <c r="G9" s="72"/>
      <c r="H9" s="72"/>
      <c r="I9" s="72"/>
      <c r="J9" s="72"/>
      <c r="K9" s="72"/>
      <c r="L9" s="86"/>
      <c r="M9" s="72"/>
      <c r="N9" s="72"/>
    </row>
    <row r="10" ht="21" customHeight="1" spans="1:14">
      <c r="A10" s="73" t="s">
        <v>95</v>
      </c>
      <c r="B10" s="74"/>
      <c r="C10" s="75"/>
      <c r="D10" s="72"/>
      <c r="E10" s="72"/>
      <c r="F10" s="72"/>
      <c r="G10" s="72"/>
      <c r="H10" s="72"/>
      <c r="I10" s="72"/>
      <c r="J10" s="72"/>
      <c r="K10" s="72"/>
      <c r="L10" s="86"/>
      <c r="M10" s="72"/>
      <c r="N10" s="72"/>
    </row>
    <row r="11" ht="24" customHeight="1" spans="1:1">
      <c r="A11" t="s">
        <v>301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"/>
  <sheetViews>
    <sheetView showZeros="0" topLeftCell="O1" workbookViewId="0">
      <selection activeCell="E4" sqref="E4:W4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1"/>
      <c r="W1" s="50" t="s">
        <v>318</v>
      </c>
    </row>
    <row r="2" ht="27.75" customHeight="1" spans="1:23">
      <c r="A2" s="52" t="s">
        <v>319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3" t="str">
        <f>"单位名称："&amp;"维西傈僳族自治县人民检察院"</f>
        <v>单位名称：维西傈僳族自治县人民检察院</v>
      </c>
      <c r="B3" s="54"/>
      <c r="C3" s="54"/>
      <c r="D3" s="55"/>
      <c r="E3" s="56"/>
      <c r="F3" s="56"/>
      <c r="G3" s="56"/>
      <c r="H3" s="56"/>
      <c r="I3" s="56"/>
      <c r="W3" s="59" t="s">
        <v>120</v>
      </c>
    </row>
    <row r="4" ht="19.5" customHeight="1" spans="1:23">
      <c r="A4" s="15" t="s">
        <v>320</v>
      </c>
      <c r="B4" s="10" t="s">
        <v>136</v>
      </c>
      <c r="C4" s="11"/>
      <c r="D4" s="11"/>
      <c r="E4" s="10" t="s">
        <v>321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ht="40.5" customHeight="1" spans="1:23">
      <c r="A5" s="18"/>
      <c r="B5" s="27" t="s">
        <v>31</v>
      </c>
      <c r="C5" s="9" t="s">
        <v>34</v>
      </c>
      <c r="D5" s="57" t="s">
        <v>322</v>
      </c>
      <c r="E5" s="58" t="s">
        <v>323</v>
      </c>
      <c r="F5" s="58" t="s">
        <v>324</v>
      </c>
      <c r="G5" s="58" t="s">
        <v>325</v>
      </c>
      <c r="H5" s="58" t="s">
        <v>326</v>
      </c>
      <c r="I5" s="58" t="s">
        <v>327</v>
      </c>
      <c r="J5" s="58" t="s">
        <v>328</v>
      </c>
      <c r="K5" s="58" t="s">
        <v>329</v>
      </c>
      <c r="L5" s="58" t="s">
        <v>330</v>
      </c>
      <c r="M5" s="58" t="s">
        <v>331</v>
      </c>
      <c r="N5" s="58" t="s">
        <v>332</v>
      </c>
      <c r="O5" s="58" t="s">
        <v>333</v>
      </c>
      <c r="P5" s="58" t="s">
        <v>334</v>
      </c>
      <c r="Q5" s="58" t="s">
        <v>335</v>
      </c>
      <c r="R5" s="58" t="s">
        <v>336</v>
      </c>
      <c r="S5" s="58" t="s">
        <v>337</v>
      </c>
      <c r="T5" s="58" t="s">
        <v>338</v>
      </c>
      <c r="U5" s="58" t="s">
        <v>339</v>
      </c>
      <c r="V5" s="58" t="s">
        <v>340</v>
      </c>
      <c r="W5" s="58" t="s">
        <v>341</v>
      </c>
    </row>
    <row r="6" ht="19.5" customHeight="1" spans="1:23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</row>
    <row r="7" ht="28.4" customHeight="1" spans="1:23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ht="23" customHeight="1" spans="1:1">
      <c r="A9" t="s">
        <v>301</v>
      </c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0" t="s">
        <v>342</v>
      </c>
    </row>
    <row r="2" ht="28.5" customHeight="1" spans="1:10">
      <c r="A2" s="41" t="s">
        <v>343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"单位名称："&amp;"维西傈僳族自治县人民检察院"</f>
        <v>单位名称：维西傈僳族自治县人民检察院</v>
      </c>
    </row>
    <row r="4" ht="44.25" customHeight="1" spans="1:10">
      <c r="A4" s="43" t="s">
        <v>244</v>
      </c>
      <c r="B4" s="43" t="s">
        <v>245</v>
      </c>
      <c r="C4" s="43" t="s">
        <v>246</v>
      </c>
      <c r="D4" s="43" t="s">
        <v>247</v>
      </c>
      <c r="E4" s="43" t="s">
        <v>248</v>
      </c>
      <c r="F4" s="44" t="s">
        <v>249</v>
      </c>
      <c r="G4" s="43" t="s">
        <v>250</v>
      </c>
      <c r="H4" s="44" t="s">
        <v>251</v>
      </c>
      <c r="I4" s="44" t="s">
        <v>252</v>
      </c>
      <c r="J4" s="43" t="s">
        <v>253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42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42" customHeight="1" spans="1:10">
      <c r="A7" s="45"/>
      <c r="B7" s="49"/>
      <c r="C7" s="49"/>
      <c r="D7" s="49"/>
      <c r="E7" s="45"/>
      <c r="F7" s="49"/>
      <c r="G7" s="45"/>
      <c r="H7" s="49"/>
      <c r="I7" s="49"/>
      <c r="J7" s="45"/>
    </row>
    <row r="8" ht="23" customHeight="1" spans="1:1">
      <c r="A8" t="s">
        <v>301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344</v>
      </c>
    </row>
    <row r="2" ht="30.65" customHeight="1" spans="1:8">
      <c r="A2" s="35" t="s">
        <v>345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"单位名称："&amp;"维西傈僳族自治县人民检察院"</f>
        <v>单位名称：维西傈僳族自治县人民检察院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129</v>
      </c>
      <c r="B4" s="36" t="s">
        <v>346</v>
      </c>
      <c r="C4" s="36" t="s">
        <v>347</v>
      </c>
      <c r="D4" s="36" t="s">
        <v>348</v>
      </c>
      <c r="E4" s="36" t="s">
        <v>349</v>
      </c>
      <c r="F4" s="36" t="s">
        <v>350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308</v>
      </c>
      <c r="G5" s="36" t="s">
        <v>351</v>
      </c>
      <c r="H5" s="36" t="s">
        <v>352</v>
      </c>
    </row>
    <row r="6" ht="18.75" customHeight="1" spans="1:8">
      <c r="A6" s="37" t="s">
        <v>112</v>
      </c>
      <c r="B6" s="37" t="s">
        <v>113</v>
      </c>
      <c r="C6" s="37" t="s">
        <v>114</v>
      </c>
      <c r="D6" s="37" t="s">
        <v>115</v>
      </c>
      <c r="E6" s="37" t="s">
        <v>116</v>
      </c>
      <c r="F6" s="37" t="s">
        <v>117</v>
      </c>
      <c r="G6" s="37" t="s">
        <v>353</v>
      </c>
      <c r="H6" s="37" t="s">
        <v>354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31</v>
      </c>
      <c r="B8" s="36"/>
      <c r="C8" s="36"/>
      <c r="D8" s="36"/>
      <c r="E8" s="36"/>
      <c r="F8" s="39"/>
      <c r="G8" s="40"/>
      <c r="H8" s="40"/>
    </row>
    <row r="9" ht="27" customHeight="1" spans="1:1">
      <c r="A9" t="s">
        <v>301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355</v>
      </c>
    </row>
    <row r="2" ht="27.75" customHeight="1" spans="1:11">
      <c r="A2" s="26" t="s">
        <v>356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"单位名称："&amp;"维西傈僳族自治县人民检察院"</f>
        <v>单位名称：维西傈僳族自治县人民检察院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120</v>
      </c>
    </row>
    <row r="4" ht="21.75" customHeight="1" spans="1:11">
      <c r="A4" s="8" t="s">
        <v>213</v>
      </c>
      <c r="B4" s="8" t="s">
        <v>131</v>
      </c>
      <c r="C4" s="8" t="s">
        <v>214</v>
      </c>
      <c r="D4" s="9" t="s">
        <v>132</v>
      </c>
      <c r="E4" s="9" t="s">
        <v>133</v>
      </c>
      <c r="F4" s="9" t="s">
        <v>134</v>
      </c>
      <c r="G4" s="9" t="s">
        <v>135</v>
      </c>
      <c r="H4" s="15" t="s">
        <v>31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95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ht="20" customHeight="1" spans="1:1">
      <c r="A11" t="s">
        <v>301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4" sqref="C4:C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"单位名称："&amp;"维西傈僳族自治县人民检察院"</f>
        <v>单位名称：维西傈僳族自治县人民检察院</v>
      </c>
      <c r="B3" s="5"/>
      <c r="C3" s="5"/>
      <c r="D3" s="5"/>
      <c r="E3" s="6"/>
      <c r="F3" s="6"/>
      <c r="G3" s="7" t="s">
        <v>120</v>
      </c>
    </row>
    <row r="4" ht="21.75" customHeight="1" spans="1:7">
      <c r="A4" s="8" t="s">
        <v>214</v>
      </c>
      <c r="B4" s="8" t="s">
        <v>213</v>
      </c>
      <c r="C4" s="8" t="s">
        <v>131</v>
      </c>
      <c r="D4" s="9" t="s">
        <v>360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361</v>
      </c>
      <c r="F5" s="9" t="s">
        <v>362</v>
      </c>
      <c r="G5" s="9" t="s">
        <v>363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620000</v>
      </c>
      <c r="F8" s="22">
        <v>620000</v>
      </c>
      <c r="G8" s="22">
        <v>620000</v>
      </c>
    </row>
    <row r="9" ht="29.9" customHeight="1" spans="1:7">
      <c r="A9" s="20"/>
      <c r="B9" s="20" t="s">
        <v>364</v>
      </c>
      <c r="C9" s="20" t="s">
        <v>231</v>
      </c>
      <c r="D9" s="20" t="s">
        <v>365</v>
      </c>
      <c r="E9" s="22">
        <v>620000</v>
      </c>
      <c r="F9" s="22">
        <v>620000</v>
      </c>
      <c r="G9" s="22">
        <v>620000</v>
      </c>
    </row>
    <row r="10" ht="18.75" customHeight="1" spans="1:7">
      <c r="A10" s="23" t="s">
        <v>31</v>
      </c>
      <c r="B10" s="24" t="s">
        <v>366</v>
      </c>
      <c r="C10" s="24"/>
      <c r="D10" s="25"/>
      <c r="E10" s="22">
        <v>620000</v>
      </c>
      <c r="F10" s="22">
        <v>620000</v>
      </c>
      <c r="G10" s="22">
        <v>620000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2" sqref="A2:S2"/>
    </sheetView>
  </sheetViews>
  <sheetFormatPr defaultColWidth="8" defaultRowHeight="14.25" customHeight="1"/>
  <cols>
    <col min="1" max="1" width="21.1416666666667" customWidth="1"/>
    <col min="2" max="2" width="25.625" customWidth="1"/>
    <col min="3" max="19" width="16.175" customWidth="1"/>
  </cols>
  <sheetData>
    <row r="1" ht="12" customHeight="1" spans="1:18">
      <c r="A1" s="141"/>
      <c r="J1" s="153"/>
      <c r="R1" s="2" t="s">
        <v>27</v>
      </c>
    </row>
    <row r="2" ht="36" customHeight="1" spans="1:19">
      <c r="A2" s="142" t="s">
        <v>28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7" t="str">
        <f>"单位名称："&amp;"维西傈僳族自治县人民检察院"</f>
        <v>单位名称：维西傈僳族自治县人民检察院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5">
        <v>1</v>
      </c>
      <c r="B7" s="19">
        <v>2</v>
      </c>
      <c r="C7" s="19">
        <v>3</v>
      </c>
      <c r="D7" s="19">
        <v>4</v>
      </c>
      <c r="E7" s="125">
        <v>5</v>
      </c>
      <c r="F7" s="19">
        <v>6</v>
      </c>
      <c r="G7" s="19">
        <v>7</v>
      </c>
      <c r="H7" s="125">
        <v>8</v>
      </c>
      <c r="I7" s="19">
        <v>9</v>
      </c>
      <c r="J7" s="32">
        <v>10</v>
      </c>
      <c r="K7" s="32">
        <v>11</v>
      </c>
      <c r="L7" s="16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45</v>
      </c>
      <c r="B8" s="28" t="s">
        <v>46</v>
      </c>
      <c r="C8" s="22">
        <v>14748584.7</v>
      </c>
      <c r="D8" s="115">
        <v>14413234.75</v>
      </c>
      <c r="E8" s="86">
        <v>11041734.75</v>
      </c>
      <c r="F8" s="86"/>
      <c r="G8" s="86"/>
      <c r="H8" s="86"/>
      <c r="I8" s="86">
        <v>3371500</v>
      </c>
      <c r="J8" s="86"/>
      <c r="K8" s="86"/>
      <c r="L8" s="86"/>
      <c r="M8" s="86"/>
      <c r="N8" s="86">
        <v>3371500</v>
      </c>
      <c r="O8" s="86">
        <v>335349.95</v>
      </c>
      <c r="P8" s="86">
        <v>35349.95</v>
      </c>
      <c r="Q8" s="86"/>
      <c r="R8" s="86"/>
      <c r="S8" s="86">
        <v>300000</v>
      </c>
    </row>
    <row r="9" ht="16.5" customHeight="1" spans="1:19">
      <c r="A9" s="151" t="s">
        <v>31</v>
      </c>
      <c r="B9" s="152"/>
      <c r="C9" s="115">
        <v>14748584.7</v>
      </c>
      <c r="D9" s="115">
        <v>14413234.75</v>
      </c>
      <c r="E9" s="86">
        <v>11041734.75</v>
      </c>
      <c r="F9" s="86"/>
      <c r="G9" s="86"/>
      <c r="H9" s="86"/>
      <c r="I9" s="86">
        <v>3371500</v>
      </c>
      <c r="J9" s="86"/>
      <c r="K9" s="86"/>
      <c r="L9" s="86"/>
      <c r="M9" s="86"/>
      <c r="N9" s="86">
        <v>3371500</v>
      </c>
      <c r="O9" s="86">
        <v>335349.95</v>
      </c>
      <c r="P9" s="86">
        <v>35349.95</v>
      </c>
      <c r="Q9" s="86"/>
      <c r="R9" s="86"/>
      <c r="S9" s="86">
        <v>300000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A10" workbookViewId="0">
      <selection activeCell="A3" sqref="A3:L3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1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5" t="str">
        <f>"单位名称："&amp;"维西傈僳族自治县人民检察院"</f>
        <v>单位名称：维西傈僳族自治县人民检察院</v>
      </c>
      <c r="B3" s="96"/>
      <c r="C3" s="54"/>
      <c r="D3" s="54"/>
      <c r="E3" s="54"/>
      <c r="F3" s="54"/>
      <c r="G3" s="6"/>
      <c r="H3" s="54"/>
      <c r="I3" s="54"/>
      <c r="J3" s="6"/>
      <c r="K3" s="54"/>
      <c r="L3" s="54"/>
      <c r="M3" s="6"/>
      <c r="N3" s="6"/>
      <c r="O3" s="97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8" t="s">
        <v>34</v>
      </c>
      <c r="E4" s="58"/>
      <c r="F4" s="58"/>
      <c r="G4" s="140" t="s">
        <v>35</v>
      </c>
      <c r="H4" s="9" t="s">
        <v>36</v>
      </c>
      <c r="I4" s="9" t="s">
        <v>51</v>
      </c>
      <c r="J4" s="10" t="s">
        <v>52</v>
      </c>
      <c r="K4" s="64" t="s">
        <v>53</v>
      </c>
      <c r="L4" s="64" t="s">
        <v>54</v>
      </c>
      <c r="M4" s="64" t="s">
        <v>55</v>
      </c>
      <c r="N4" s="64" t="s">
        <v>56</v>
      </c>
      <c r="O4" s="81" t="s">
        <v>57</v>
      </c>
    </row>
    <row r="5" ht="30" customHeight="1" spans="1:15">
      <c r="A5" s="18"/>
      <c r="B5" s="18"/>
      <c r="C5" s="18"/>
      <c r="D5" s="58" t="s">
        <v>33</v>
      </c>
      <c r="E5" s="58" t="s">
        <v>58</v>
      </c>
      <c r="F5" s="58" t="s">
        <v>59</v>
      </c>
      <c r="G5" s="18"/>
      <c r="H5" s="18"/>
      <c r="I5" s="18"/>
      <c r="J5" s="58" t="s">
        <v>33</v>
      </c>
      <c r="K5" s="85" t="s">
        <v>53</v>
      </c>
      <c r="L5" s="85" t="s">
        <v>54</v>
      </c>
      <c r="M5" s="85" t="s">
        <v>55</v>
      </c>
      <c r="N5" s="85" t="s">
        <v>56</v>
      </c>
      <c r="O5" s="85" t="s">
        <v>57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60</v>
      </c>
      <c r="B7" s="28" t="s">
        <v>61</v>
      </c>
      <c r="C7" s="115">
        <v>11302740.46</v>
      </c>
      <c r="D7" s="115">
        <v>8752740.46</v>
      </c>
      <c r="E7" s="115">
        <v>8097390.51</v>
      </c>
      <c r="F7" s="115">
        <v>655349.95</v>
      </c>
      <c r="G7" s="86"/>
      <c r="H7" s="115"/>
      <c r="I7" s="115"/>
      <c r="J7" s="115">
        <v>2550000</v>
      </c>
      <c r="K7" s="115"/>
      <c r="L7" s="115"/>
      <c r="M7" s="86"/>
      <c r="N7" s="115"/>
      <c r="O7" s="115">
        <v>2550000</v>
      </c>
    </row>
    <row r="8" ht="20.25" customHeight="1" spans="1:15">
      <c r="A8" s="123" t="s">
        <v>62</v>
      </c>
      <c r="B8" s="123" t="s">
        <v>63</v>
      </c>
      <c r="C8" s="115">
        <v>11302740.46</v>
      </c>
      <c r="D8" s="115">
        <v>8752740.46</v>
      </c>
      <c r="E8" s="115">
        <v>8097390.51</v>
      </c>
      <c r="F8" s="115">
        <v>655349.95</v>
      </c>
      <c r="G8" s="86"/>
      <c r="H8" s="115"/>
      <c r="I8" s="115"/>
      <c r="J8" s="115">
        <v>2550000</v>
      </c>
      <c r="K8" s="115"/>
      <c r="L8" s="115"/>
      <c r="M8" s="86"/>
      <c r="N8" s="115"/>
      <c r="O8" s="115">
        <v>2550000</v>
      </c>
    </row>
    <row r="9" ht="20.25" customHeight="1" spans="1:15">
      <c r="A9" s="124" t="s">
        <v>64</v>
      </c>
      <c r="B9" s="124" t="s">
        <v>65</v>
      </c>
      <c r="C9" s="115">
        <v>9271390.51</v>
      </c>
      <c r="D9" s="115">
        <v>7521390.51</v>
      </c>
      <c r="E9" s="115">
        <v>7521390.51</v>
      </c>
      <c r="F9" s="115"/>
      <c r="G9" s="86"/>
      <c r="H9" s="115"/>
      <c r="I9" s="115"/>
      <c r="J9" s="115">
        <v>1750000</v>
      </c>
      <c r="K9" s="115"/>
      <c r="L9" s="115"/>
      <c r="M9" s="86"/>
      <c r="N9" s="115"/>
      <c r="O9" s="115">
        <v>1750000</v>
      </c>
    </row>
    <row r="10" ht="20.25" customHeight="1" spans="1:15">
      <c r="A10" s="124" t="s">
        <v>66</v>
      </c>
      <c r="B10" s="124" t="s">
        <v>67</v>
      </c>
      <c r="C10" s="115">
        <v>1996000</v>
      </c>
      <c r="D10" s="115">
        <v>1196000</v>
      </c>
      <c r="E10" s="115">
        <v>576000</v>
      </c>
      <c r="F10" s="115">
        <v>620000</v>
      </c>
      <c r="G10" s="86"/>
      <c r="H10" s="115"/>
      <c r="I10" s="115"/>
      <c r="J10" s="115">
        <v>800000</v>
      </c>
      <c r="K10" s="115"/>
      <c r="L10" s="115"/>
      <c r="M10" s="86"/>
      <c r="N10" s="115"/>
      <c r="O10" s="115">
        <v>800000</v>
      </c>
    </row>
    <row r="11" ht="20.25" customHeight="1" spans="1:15">
      <c r="A11" s="124" t="s">
        <v>68</v>
      </c>
      <c r="B11" s="124" t="s">
        <v>69</v>
      </c>
      <c r="C11" s="115">
        <v>35349.95</v>
      </c>
      <c r="D11" s="115">
        <v>35349.95</v>
      </c>
      <c r="E11" s="115"/>
      <c r="F11" s="115">
        <v>35349.95</v>
      </c>
      <c r="G11" s="86"/>
      <c r="H11" s="115"/>
      <c r="I11" s="115"/>
      <c r="J11" s="115"/>
      <c r="K11" s="115"/>
      <c r="L11" s="115"/>
      <c r="M11" s="86"/>
      <c r="N11" s="115"/>
      <c r="O11" s="115"/>
    </row>
    <row r="12" ht="20.25" customHeight="1" spans="1:15">
      <c r="A12" s="28" t="s">
        <v>70</v>
      </c>
      <c r="B12" s="28" t="s">
        <v>71</v>
      </c>
      <c r="C12" s="115">
        <v>1156704.82</v>
      </c>
      <c r="D12" s="115">
        <v>856704.82</v>
      </c>
      <c r="E12" s="115">
        <v>856704.82</v>
      </c>
      <c r="F12" s="115"/>
      <c r="G12" s="86"/>
      <c r="H12" s="115"/>
      <c r="I12" s="115"/>
      <c r="J12" s="115">
        <v>300000</v>
      </c>
      <c r="K12" s="115"/>
      <c r="L12" s="115"/>
      <c r="M12" s="86"/>
      <c r="N12" s="115"/>
      <c r="O12" s="115">
        <v>300000</v>
      </c>
    </row>
    <row r="13" ht="20.25" customHeight="1" spans="1:15">
      <c r="A13" s="123" t="s">
        <v>72</v>
      </c>
      <c r="B13" s="123" t="s">
        <v>73</v>
      </c>
      <c r="C13" s="115">
        <v>1145363.04</v>
      </c>
      <c r="D13" s="115">
        <v>845363.04</v>
      </c>
      <c r="E13" s="115">
        <v>845363.04</v>
      </c>
      <c r="F13" s="115"/>
      <c r="G13" s="86"/>
      <c r="H13" s="115"/>
      <c r="I13" s="115"/>
      <c r="J13" s="115">
        <v>300000</v>
      </c>
      <c r="K13" s="115"/>
      <c r="L13" s="115"/>
      <c r="M13" s="86"/>
      <c r="N13" s="115"/>
      <c r="O13" s="115">
        <v>300000</v>
      </c>
    </row>
    <row r="14" ht="20.25" customHeight="1" spans="1:15">
      <c r="A14" s="124" t="s">
        <v>74</v>
      </c>
      <c r="B14" s="124" t="s">
        <v>75</v>
      </c>
      <c r="C14" s="115">
        <v>1145363.04</v>
      </c>
      <c r="D14" s="115">
        <v>845363.04</v>
      </c>
      <c r="E14" s="115">
        <v>845363.04</v>
      </c>
      <c r="F14" s="115"/>
      <c r="G14" s="86"/>
      <c r="H14" s="115"/>
      <c r="I14" s="115"/>
      <c r="J14" s="115">
        <v>300000</v>
      </c>
      <c r="K14" s="115"/>
      <c r="L14" s="115"/>
      <c r="M14" s="86"/>
      <c r="N14" s="115"/>
      <c r="O14" s="115">
        <v>300000</v>
      </c>
    </row>
    <row r="15" ht="20.25" customHeight="1" spans="1:15">
      <c r="A15" s="123" t="s">
        <v>76</v>
      </c>
      <c r="B15" s="123" t="s">
        <v>77</v>
      </c>
      <c r="C15" s="115">
        <v>11341.78</v>
      </c>
      <c r="D15" s="115">
        <v>11341.78</v>
      </c>
      <c r="E15" s="115">
        <v>11341.78</v>
      </c>
      <c r="F15" s="115"/>
      <c r="G15" s="86"/>
      <c r="H15" s="115"/>
      <c r="I15" s="115"/>
      <c r="J15" s="115"/>
      <c r="K15" s="115"/>
      <c r="L15" s="115"/>
      <c r="M15" s="86"/>
      <c r="N15" s="115"/>
      <c r="O15" s="115"/>
    </row>
    <row r="16" ht="20.25" customHeight="1" spans="1:15">
      <c r="A16" s="124" t="s">
        <v>78</v>
      </c>
      <c r="B16" s="124" t="s">
        <v>77</v>
      </c>
      <c r="C16" s="115">
        <v>11341.78</v>
      </c>
      <c r="D16" s="115">
        <v>11341.78</v>
      </c>
      <c r="E16" s="115">
        <v>11341.78</v>
      </c>
      <c r="F16" s="115"/>
      <c r="G16" s="86"/>
      <c r="H16" s="115"/>
      <c r="I16" s="115"/>
      <c r="J16" s="115"/>
      <c r="K16" s="115"/>
      <c r="L16" s="115"/>
      <c r="M16" s="86"/>
      <c r="N16" s="115"/>
      <c r="O16" s="115"/>
    </row>
    <row r="17" ht="20.25" customHeight="1" spans="1:15">
      <c r="A17" s="28" t="s">
        <v>79</v>
      </c>
      <c r="B17" s="28" t="s">
        <v>80</v>
      </c>
      <c r="C17" s="115">
        <v>1055939</v>
      </c>
      <c r="D17" s="115">
        <v>754439</v>
      </c>
      <c r="E17" s="115">
        <v>754439</v>
      </c>
      <c r="F17" s="115"/>
      <c r="G17" s="86"/>
      <c r="H17" s="115"/>
      <c r="I17" s="115"/>
      <c r="J17" s="115">
        <v>301500</v>
      </c>
      <c r="K17" s="115"/>
      <c r="L17" s="115"/>
      <c r="M17" s="86"/>
      <c r="N17" s="115"/>
      <c r="O17" s="115">
        <v>301500</v>
      </c>
    </row>
    <row r="18" ht="20.25" customHeight="1" spans="1:15">
      <c r="A18" s="123" t="s">
        <v>81</v>
      </c>
      <c r="B18" s="123" t="s">
        <v>82</v>
      </c>
      <c r="C18" s="115">
        <v>1055939</v>
      </c>
      <c r="D18" s="115">
        <v>754439</v>
      </c>
      <c r="E18" s="115">
        <v>754439</v>
      </c>
      <c r="F18" s="115"/>
      <c r="G18" s="86"/>
      <c r="H18" s="115"/>
      <c r="I18" s="115"/>
      <c r="J18" s="115">
        <v>301500</v>
      </c>
      <c r="K18" s="115"/>
      <c r="L18" s="115"/>
      <c r="M18" s="86"/>
      <c r="N18" s="115"/>
      <c r="O18" s="115">
        <v>301500</v>
      </c>
    </row>
    <row r="19" ht="20.25" customHeight="1" spans="1:15">
      <c r="A19" s="124" t="s">
        <v>83</v>
      </c>
      <c r="B19" s="124" t="s">
        <v>84</v>
      </c>
      <c r="C19" s="115">
        <v>547763.93</v>
      </c>
      <c r="D19" s="115">
        <v>396263.93</v>
      </c>
      <c r="E19" s="115">
        <v>396263.93</v>
      </c>
      <c r="F19" s="115"/>
      <c r="G19" s="86"/>
      <c r="H19" s="115"/>
      <c r="I19" s="115"/>
      <c r="J19" s="115">
        <v>151500</v>
      </c>
      <c r="K19" s="115"/>
      <c r="L19" s="115"/>
      <c r="M19" s="86"/>
      <c r="N19" s="115"/>
      <c r="O19" s="115">
        <v>151500</v>
      </c>
    </row>
    <row r="20" ht="20.25" customHeight="1" spans="1:15">
      <c r="A20" s="124" t="s">
        <v>85</v>
      </c>
      <c r="B20" s="124" t="s">
        <v>86</v>
      </c>
      <c r="C20" s="115">
        <v>490787.07</v>
      </c>
      <c r="D20" s="115">
        <v>340787.07</v>
      </c>
      <c r="E20" s="115">
        <v>340787.07</v>
      </c>
      <c r="F20" s="115"/>
      <c r="G20" s="86"/>
      <c r="H20" s="115"/>
      <c r="I20" s="115"/>
      <c r="J20" s="115">
        <v>150000</v>
      </c>
      <c r="K20" s="115"/>
      <c r="L20" s="115"/>
      <c r="M20" s="86"/>
      <c r="N20" s="115"/>
      <c r="O20" s="115">
        <v>150000</v>
      </c>
    </row>
    <row r="21" ht="20.25" customHeight="1" spans="1:15">
      <c r="A21" s="124" t="s">
        <v>87</v>
      </c>
      <c r="B21" s="124" t="s">
        <v>88</v>
      </c>
      <c r="C21" s="115">
        <v>17388</v>
      </c>
      <c r="D21" s="115">
        <v>17388</v>
      </c>
      <c r="E21" s="115">
        <v>17388</v>
      </c>
      <c r="F21" s="115"/>
      <c r="G21" s="86"/>
      <c r="H21" s="115"/>
      <c r="I21" s="115"/>
      <c r="J21" s="115"/>
      <c r="K21" s="115"/>
      <c r="L21" s="115"/>
      <c r="M21" s="86"/>
      <c r="N21" s="115"/>
      <c r="O21" s="115"/>
    </row>
    <row r="22" ht="20.25" customHeight="1" spans="1:15">
      <c r="A22" s="28" t="s">
        <v>89</v>
      </c>
      <c r="B22" s="28" t="s">
        <v>90</v>
      </c>
      <c r="C22" s="115">
        <v>933200.42</v>
      </c>
      <c r="D22" s="115">
        <v>713200.42</v>
      </c>
      <c r="E22" s="115">
        <v>713200.42</v>
      </c>
      <c r="F22" s="115"/>
      <c r="G22" s="86"/>
      <c r="H22" s="115"/>
      <c r="I22" s="115"/>
      <c r="J22" s="115">
        <v>220000</v>
      </c>
      <c r="K22" s="115"/>
      <c r="L22" s="115"/>
      <c r="M22" s="86"/>
      <c r="N22" s="115"/>
      <c r="O22" s="115">
        <v>220000</v>
      </c>
    </row>
    <row r="23" ht="20.25" customHeight="1" spans="1:15">
      <c r="A23" s="123" t="s">
        <v>91</v>
      </c>
      <c r="B23" s="123" t="s">
        <v>92</v>
      </c>
      <c r="C23" s="115">
        <v>933200.42</v>
      </c>
      <c r="D23" s="115">
        <v>713200.42</v>
      </c>
      <c r="E23" s="115">
        <v>713200.42</v>
      </c>
      <c r="F23" s="115"/>
      <c r="G23" s="86"/>
      <c r="H23" s="115"/>
      <c r="I23" s="115"/>
      <c r="J23" s="115">
        <v>220000</v>
      </c>
      <c r="K23" s="115"/>
      <c r="L23" s="115"/>
      <c r="M23" s="86"/>
      <c r="N23" s="115"/>
      <c r="O23" s="115">
        <v>220000</v>
      </c>
    </row>
    <row r="24" ht="20.25" customHeight="1" spans="1:15">
      <c r="A24" s="124" t="s">
        <v>93</v>
      </c>
      <c r="B24" s="124" t="s">
        <v>94</v>
      </c>
      <c r="C24" s="115">
        <v>933200.42</v>
      </c>
      <c r="D24" s="115">
        <v>713200.42</v>
      </c>
      <c r="E24" s="115">
        <v>713200.42</v>
      </c>
      <c r="F24" s="115"/>
      <c r="G24" s="86"/>
      <c r="H24" s="115"/>
      <c r="I24" s="115"/>
      <c r="J24" s="115">
        <v>220000</v>
      </c>
      <c r="K24" s="115"/>
      <c r="L24" s="115"/>
      <c r="M24" s="86"/>
      <c r="N24" s="115"/>
      <c r="O24" s="115">
        <v>220000</v>
      </c>
    </row>
    <row r="25" ht="17.25" customHeight="1" spans="1:15">
      <c r="A25" s="98" t="s">
        <v>95</v>
      </c>
      <c r="B25" s="99" t="s">
        <v>95</v>
      </c>
      <c r="C25" s="115">
        <v>14448584.7</v>
      </c>
      <c r="D25" s="115">
        <v>11077084.7</v>
      </c>
      <c r="E25" s="115">
        <v>10421734.75</v>
      </c>
      <c r="F25" s="115">
        <v>655349.95</v>
      </c>
      <c r="G25" s="86"/>
      <c r="H25" s="115"/>
      <c r="I25" s="115"/>
      <c r="J25" s="115">
        <v>3371500</v>
      </c>
      <c r="K25" s="115"/>
      <c r="L25" s="115"/>
      <c r="M25" s="86"/>
      <c r="N25" s="115"/>
      <c r="O25" s="115">
        <v>3371500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3" t="s">
        <v>96</v>
      </c>
    </row>
    <row r="2" ht="31.5" customHeight="1" spans="1:4">
      <c r="A2" s="41" t="s">
        <v>97</v>
      </c>
      <c r="B2" s="127"/>
      <c r="C2" s="127"/>
      <c r="D2" s="127"/>
    </row>
    <row r="3" ht="17.25" customHeight="1" spans="1:4">
      <c r="A3" s="4" t="str">
        <f>"单位名称："&amp;"维西傈僳族自治县人民检察院"</f>
        <v>单位名称：维西傈僳族自治县人民检察院</v>
      </c>
      <c r="B3" s="128"/>
      <c r="C3" s="128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29" t="s">
        <v>6</v>
      </c>
      <c r="C5" s="15" t="s">
        <v>98</v>
      </c>
      <c r="D5" s="129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0" t="s">
        <v>99</v>
      </c>
      <c r="B7" s="131">
        <v>11041734.75</v>
      </c>
      <c r="C7" s="132" t="s">
        <v>100</v>
      </c>
      <c r="D7" s="131">
        <v>11077084.7</v>
      </c>
    </row>
    <row r="8" ht="29.15" customHeight="1" spans="1:4">
      <c r="A8" s="133" t="s">
        <v>101</v>
      </c>
      <c r="B8" s="86">
        <v>11041734.75</v>
      </c>
      <c r="C8" s="102" t="str">
        <f>"（一）"&amp;"公共安全支出"</f>
        <v>（一）公共安全支出</v>
      </c>
      <c r="D8" s="86">
        <v>8752740.46</v>
      </c>
    </row>
    <row r="9" ht="29.15" customHeight="1" spans="1:4">
      <c r="A9" s="133" t="s">
        <v>102</v>
      </c>
      <c r="B9" s="86"/>
      <c r="C9" s="102" t="str">
        <f>"（二）"&amp;"社会保障和就业支出"</f>
        <v>（二）社会保障和就业支出</v>
      </c>
      <c r="D9" s="86">
        <v>856704.82</v>
      </c>
    </row>
    <row r="10" ht="29.15" customHeight="1" spans="1:4">
      <c r="A10" s="133" t="s">
        <v>103</v>
      </c>
      <c r="B10" s="86"/>
      <c r="C10" s="102" t="str">
        <f>"（三）"&amp;"卫生健康支出"</f>
        <v>（三）卫生健康支出</v>
      </c>
      <c r="D10" s="86">
        <v>754439</v>
      </c>
    </row>
    <row r="11" ht="29.15" customHeight="1" spans="1:4">
      <c r="A11" s="134" t="s">
        <v>104</v>
      </c>
      <c r="B11" s="135">
        <v>35349.95</v>
      </c>
      <c r="C11" s="102" t="str">
        <f>"（四）"&amp;"住房保障支出"</f>
        <v>（四）住房保障支出</v>
      </c>
      <c r="D11" s="86">
        <v>713200.42</v>
      </c>
    </row>
    <row r="12" ht="29.15" customHeight="1" spans="1:4">
      <c r="A12" s="133" t="s">
        <v>101</v>
      </c>
      <c r="B12" s="115">
        <v>35349.95</v>
      </c>
      <c r="C12" s="136"/>
      <c r="D12" s="135"/>
    </row>
    <row r="13" ht="29.15" customHeight="1" spans="1:4">
      <c r="A13" s="137" t="s">
        <v>102</v>
      </c>
      <c r="B13" s="115"/>
      <c r="C13" s="136"/>
      <c r="D13" s="135"/>
    </row>
    <row r="14" ht="29.15" customHeight="1" spans="1:4">
      <c r="A14" s="137" t="s">
        <v>103</v>
      </c>
      <c r="B14" s="135"/>
      <c r="C14" s="136"/>
      <c r="D14" s="135"/>
    </row>
    <row r="15" ht="29.15" customHeight="1" spans="1:4">
      <c r="A15" s="138"/>
      <c r="B15" s="135"/>
      <c r="C15" s="139" t="s">
        <v>105</v>
      </c>
      <c r="D15" s="135"/>
    </row>
    <row r="16" ht="29.15" customHeight="1" spans="1:4">
      <c r="A16" s="138" t="s">
        <v>106</v>
      </c>
      <c r="B16" s="135">
        <v>11077084.7</v>
      </c>
      <c r="C16" s="136" t="s">
        <v>26</v>
      </c>
      <c r="D16" s="135">
        <v>11077084.7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7"/>
      <c r="F1" s="51"/>
      <c r="G1" s="51" t="s">
        <v>107</v>
      </c>
    </row>
    <row r="2" ht="39" customHeight="1" spans="1:7">
      <c r="A2" s="3" t="s">
        <v>108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"单位名称："&amp;"维西傈僳族自治县人民检察院"</f>
        <v>单位名称：维西傈僳族自治县人民检察院</v>
      </c>
      <c r="F3" s="97"/>
      <c r="G3" s="97" t="s">
        <v>2</v>
      </c>
    </row>
    <row r="4" ht="20.25" customHeight="1" spans="1:7">
      <c r="A4" s="117" t="s">
        <v>109</v>
      </c>
      <c r="B4" s="118"/>
      <c r="C4" s="119" t="s">
        <v>31</v>
      </c>
      <c r="D4" s="11" t="s">
        <v>58</v>
      </c>
      <c r="E4" s="11"/>
      <c r="F4" s="12"/>
      <c r="G4" s="119" t="s">
        <v>59</v>
      </c>
    </row>
    <row r="5" ht="20.25" customHeight="1" spans="1:7">
      <c r="A5" s="120" t="s">
        <v>49</v>
      </c>
      <c r="B5" s="121" t="s">
        <v>50</v>
      </c>
      <c r="C5" s="88"/>
      <c r="D5" s="88" t="s">
        <v>33</v>
      </c>
      <c r="E5" s="88" t="s">
        <v>110</v>
      </c>
      <c r="F5" s="88" t="s">
        <v>111</v>
      </c>
      <c r="G5" s="88"/>
    </row>
    <row r="6" ht="13.5" customHeight="1" spans="1:7">
      <c r="A6" s="122" t="s">
        <v>112</v>
      </c>
      <c r="B6" s="122" t="s">
        <v>113</v>
      </c>
      <c r="C6" s="122" t="s">
        <v>114</v>
      </c>
      <c r="D6" s="58"/>
      <c r="E6" s="122" t="s">
        <v>115</v>
      </c>
      <c r="F6" s="122" t="s">
        <v>116</v>
      </c>
      <c r="G6" s="122" t="s">
        <v>117</v>
      </c>
    </row>
    <row r="7" ht="18" customHeight="1" spans="1:7">
      <c r="A7" s="28" t="s">
        <v>60</v>
      </c>
      <c r="B7" s="28" t="s">
        <v>61</v>
      </c>
      <c r="C7" s="22">
        <v>8717390.51</v>
      </c>
      <c r="D7" s="22">
        <v>8097390.51</v>
      </c>
      <c r="E7" s="22">
        <v>6849401.55</v>
      </c>
      <c r="F7" s="22">
        <v>1247988.96</v>
      </c>
      <c r="G7" s="22">
        <v>620000</v>
      </c>
    </row>
    <row r="8" ht="18" customHeight="1" spans="1:7">
      <c r="A8" s="28" t="s">
        <v>62</v>
      </c>
      <c r="B8" s="123" t="s">
        <v>63</v>
      </c>
      <c r="C8" s="22">
        <v>8717390.51</v>
      </c>
      <c r="D8" s="22">
        <v>8097390.51</v>
      </c>
      <c r="E8" s="22">
        <v>6849401.55</v>
      </c>
      <c r="F8" s="22">
        <v>1247988.96</v>
      </c>
      <c r="G8" s="22">
        <v>620000</v>
      </c>
    </row>
    <row r="9" ht="18" customHeight="1" spans="1:7">
      <c r="A9" s="28" t="s">
        <v>64</v>
      </c>
      <c r="B9" s="124" t="s">
        <v>65</v>
      </c>
      <c r="C9" s="22">
        <v>7521390.51</v>
      </c>
      <c r="D9" s="22">
        <v>7521390.51</v>
      </c>
      <c r="E9" s="22">
        <v>6273401.55</v>
      </c>
      <c r="F9" s="22">
        <v>1247988.96</v>
      </c>
      <c r="G9" s="22"/>
    </row>
    <row r="10" ht="18" customHeight="1" spans="1:7">
      <c r="A10" s="28" t="s">
        <v>66</v>
      </c>
      <c r="B10" s="124" t="s">
        <v>67</v>
      </c>
      <c r="C10" s="22">
        <v>1196000</v>
      </c>
      <c r="D10" s="22">
        <v>576000</v>
      </c>
      <c r="E10" s="22">
        <v>576000</v>
      </c>
      <c r="F10" s="22"/>
      <c r="G10" s="22">
        <v>620000</v>
      </c>
    </row>
    <row r="11" ht="18" customHeight="1" spans="1:7">
      <c r="A11" s="28" t="s">
        <v>70</v>
      </c>
      <c r="B11" s="28" t="s">
        <v>71</v>
      </c>
      <c r="C11" s="22">
        <v>856704.82</v>
      </c>
      <c r="D11" s="22">
        <v>856704.82</v>
      </c>
      <c r="E11" s="22">
        <v>856704.82</v>
      </c>
      <c r="F11" s="22"/>
      <c r="G11" s="22"/>
    </row>
    <row r="12" ht="18" customHeight="1" spans="1:7">
      <c r="A12" s="28" t="s">
        <v>72</v>
      </c>
      <c r="B12" s="123" t="s">
        <v>73</v>
      </c>
      <c r="C12" s="22">
        <v>845363.04</v>
      </c>
      <c r="D12" s="22">
        <v>845363.04</v>
      </c>
      <c r="E12" s="22">
        <v>845363.04</v>
      </c>
      <c r="F12" s="22"/>
      <c r="G12" s="22"/>
    </row>
    <row r="13" ht="18" customHeight="1" spans="1:7">
      <c r="A13" s="28" t="s">
        <v>74</v>
      </c>
      <c r="B13" s="124" t="s">
        <v>75</v>
      </c>
      <c r="C13" s="22">
        <v>845363.04</v>
      </c>
      <c r="D13" s="22">
        <v>845363.04</v>
      </c>
      <c r="E13" s="22">
        <v>845363.04</v>
      </c>
      <c r="F13" s="22"/>
      <c r="G13" s="22"/>
    </row>
    <row r="14" ht="18" customHeight="1" spans="1:7">
      <c r="A14" s="28" t="s">
        <v>76</v>
      </c>
      <c r="B14" s="123" t="s">
        <v>77</v>
      </c>
      <c r="C14" s="22">
        <v>11341.78</v>
      </c>
      <c r="D14" s="22">
        <v>11341.78</v>
      </c>
      <c r="E14" s="22">
        <v>11341.78</v>
      </c>
      <c r="F14" s="22"/>
      <c r="G14" s="22"/>
    </row>
    <row r="15" ht="18" customHeight="1" spans="1:7">
      <c r="A15" s="28" t="s">
        <v>78</v>
      </c>
      <c r="B15" s="124" t="s">
        <v>77</v>
      </c>
      <c r="C15" s="22">
        <v>11341.78</v>
      </c>
      <c r="D15" s="22">
        <v>11341.78</v>
      </c>
      <c r="E15" s="22">
        <v>11341.78</v>
      </c>
      <c r="F15" s="22"/>
      <c r="G15" s="22"/>
    </row>
    <row r="16" ht="18" customHeight="1" spans="1:7">
      <c r="A16" s="28" t="s">
        <v>79</v>
      </c>
      <c r="B16" s="28" t="s">
        <v>80</v>
      </c>
      <c r="C16" s="22">
        <v>754439</v>
      </c>
      <c r="D16" s="22">
        <v>754439</v>
      </c>
      <c r="E16" s="22">
        <v>754439</v>
      </c>
      <c r="F16" s="22"/>
      <c r="G16" s="22"/>
    </row>
    <row r="17" ht="18" customHeight="1" spans="1:7">
      <c r="A17" s="28" t="s">
        <v>81</v>
      </c>
      <c r="B17" s="123" t="s">
        <v>82</v>
      </c>
      <c r="C17" s="22">
        <v>754439</v>
      </c>
      <c r="D17" s="22">
        <v>754439</v>
      </c>
      <c r="E17" s="22">
        <v>754439</v>
      </c>
      <c r="F17" s="22"/>
      <c r="G17" s="22"/>
    </row>
    <row r="18" ht="18" customHeight="1" spans="1:7">
      <c r="A18" s="28" t="s">
        <v>83</v>
      </c>
      <c r="B18" s="124" t="s">
        <v>84</v>
      </c>
      <c r="C18" s="22">
        <v>396263.93</v>
      </c>
      <c r="D18" s="22">
        <v>396263.93</v>
      </c>
      <c r="E18" s="22">
        <v>396263.93</v>
      </c>
      <c r="F18" s="22"/>
      <c r="G18" s="22"/>
    </row>
    <row r="19" ht="18" customHeight="1" spans="1:7">
      <c r="A19" s="28" t="s">
        <v>85</v>
      </c>
      <c r="B19" s="124" t="s">
        <v>86</v>
      </c>
      <c r="C19" s="22">
        <v>340787.07</v>
      </c>
      <c r="D19" s="22">
        <v>340787.07</v>
      </c>
      <c r="E19" s="22">
        <v>340787.07</v>
      </c>
      <c r="F19" s="22"/>
      <c r="G19" s="22"/>
    </row>
    <row r="20" ht="18" customHeight="1" spans="1:7">
      <c r="A20" s="28" t="s">
        <v>87</v>
      </c>
      <c r="B20" s="124" t="s">
        <v>88</v>
      </c>
      <c r="C20" s="22">
        <v>17388</v>
      </c>
      <c r="D20" s="22">
        <v>17388</v>
      </c>
      <c r="E20" s="22">
        <v>17388</v>
      </c>
      <c r="F20" s="22"/>
      <c r="G20" s="22"/>
    </row>
    <row r="21" ht="18" customHeight="1" spans="1:7">
      <c r="A21" s="28" t="s">
        <v>89</v>
      </c>
      <c r="B21" s="28" t="s">
        <v>90</v>
      </c>
      <c r="C21" s="22">
        <v>713200.42</v>
      </c>
      <c r="D21" s="22">
        <v>713200.42</v>
      </c>
      <c r="E21" s="22">
        <v>713200.42</v>
      </c>
      <c r="F21" s="22"/>
      <c r="G21" s="22"/>
    </row>
    <row r="22" ht="18" customHeight="1" spans="1:7">
      <c r="A22" s="28" t="s">
        <v>91</v>
      </c>
      <c r="B22" s="123" t="s">
        <v>92</v>
      </c>
      <c r="C22" s="22">
        <v>713200.42</v>
      </c>
      <c r="D22" s="22">
        <v>713200.42</v>
      </c>
      <c r="E22" s="22">
        <v>713200.42</v>
      </c>
      <c r="F22" s="22"/>
      <c r="G22" s="22"/>
    </row>
    <row r="23" ht="18" customHeight="1" spans="1:7">
      <c r="A23" s="28" t="s">
        <v>93</v>
      </c>
      <c r="B23" s="124" t="s">
        <v>94</v>
      </c>
      <c r="C23" s="22">
        <v>713200.42</v>
      </c>
      <c r="D23" s="22">
        <v>713200.42</v>
      </c>
      <c r="E23" s="22">
        <v>713200.42</v>
      </c>
      <c r="F23" s="22"/>
      <c r="G23" s="22"/>
    </row>
    <row r="24" ht="18" customHeight="1" spans="1:7">
      <c r="A24" s="125" t="s">
        <v>95</v>
      </c>
      <c r="B24" s="126" t="s">
        <v>95</v>
      </c>
      <c r="C24" s="22">
        <v>11041734.75</v>
      </c>
      <c r="D24" s="22">
        <v>10421734.75</v>
      </c>
      <c r="E24" s="22">
        <v>9173745.79</v>
      </c>
      <c r="F24" s="22">
        <v>1247988.96</v>
      </c>
      <c r="G24" s="22">
        <v>620000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3" sqref="C1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1"/>
      <c r="B1" s="111"/>
      <c r="C1" s="56"/>
      <c r="F1" s="55" t="s">
        <v>118</v>
      </c>
    </row>
    <row r="2" ht="25.5" customHeight="1" spans="1:6">
      <c r="A2" s="112" t="s">
        <v>119</v>
      </c>
      <c r="B2" s="112"/>
      <c r="C2" s="112"/>
      <c r="D2" s="112"/>
      <c r="E2" s="112"/>
      <c r="F2" s="112"/>
    </row>
    <row r="3" ht="15.75" customHeight="1" spans="1:6">
      <c r="A3" s="4" t="str">
        <f>"单位名称："&amp;"维西傈僳族自治县人民检察院"</f>
        <v>单位名称：维西傈僳族自治县人民检察院</v>
      </c>
      <c r="B3" s="111"/>
      <c r="C3" s="56"/>
      <c r="F3" s="55" t="s">
        <v>120</v>
      </c>
    </row>
    <row r="4" ht="19.5" customHeight="1" spans="1:6">
      <c r="A4" s="9" t="s">
        <v>121</v>
      </c>
      <c r="B4" s="15" t="s">
        <v>122</v>
      </c>
      <c r="C4" s="10" t="s">
        <v>123</v>
      </c>
      <c r="D4" s="11"/>
      <c r="E4" s="12"/>
      <c r="F4" s="15" t="s">
        <v>124</v>
      </c>
    </row>
    <row r="5" ht="19.5" customHeight="1" spans="1:6">
      <c r="A5" s="17"/>
      <c r="B5" s="18"/>
      <c r="C5" s="58" t="s">
        <v>33</v>
      </c>
      <c r="D5" s="58" t="s">
        <v>125</v>
      </c>
      <c r="E5" s="58" t="s">
        <v>126</v>
      </c>
      <c r="F5" s="18"/>
    </row>
    <row r="6" ht="18.75" customHeight="1" spans="1:6">
      <c r="A6" s="113">
        <v>1</v>
      </c>
      <c r="B6" s="113">
        <v>2</v>
      </c>
      <c r="C6" s="114">
        <v>3</v>
      </c>
      <c r="D6" s="113">
        <v>4</v>
      </c>
      <c r="E6" s="113">
        <v>5</v>
      </c>
      <c r="F6" s="113">
        <v>6</v>
      </c>
    </row>
    <row r="7" ht="18.75" customHeight="1" spans="1:6">
      <c r="A7" s="115">
        <v>240100</v>
      </c>
      <c r="B7" s="115"/>
      <c r="C7" s="116">
        <v>210100</v>
      </c>
      <c r="D7" s="115"/>
      <c r="E7" s="115">
        <v>210100</v>
      </c>
      <c r="F7" s="115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7"/>
      <c r="W1" s="51" t="s">
        <v>127</v>
      </c>
    </row>
    <row r="2" ht="27.75" customHeight="1" spans="1:23">
      <c r="A2" s="26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"单位名称："&amp;"维西傈僳族自治县人民检察院"</f>
        <v>单位名称：维西傈僳族自治县人民检察院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97" t="s">
        <v>120</v>
      </c>
    </row>
    <row r="4" ht="21.75" customHeight="1" spans="1:23">
      <c r="A4" s="8" t="s">
        <v>129</v>
      </c>
      <c r="B4" s="8" t="s">
        <v>130</v>
      </c>
      <c r="C4" s="8" t="s">
        <v>131</v>
      </c>
      <c r="D4" s="9" t="s">
        <v>132</v>
      </c>
      <c r="E4" s="9" t="s">
        <v>133</v>
      </c>
      <c r="F4" s="9" t="s">
        <v>134</v>
      </c>
      <c r="G4" s="9" t="s">
        <v>135</v>
      </c>
      <c r="H4" s="58" t="s">
        <v>136</v>
      </c>
      <c r="I4" s="58"/>
      <c r="J4" s="58"/>
      <c r="K4" s="58"/>
      <c r="L4" s="104"/>
      <c r="M4" s="104"/>
      <c r="N4" s="104"/>
      <c r="O4" s="104"/>
      <c r="P4" s="104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31</v>
      </c>
      <c r="I5" s="43" t="s">
        <v>34</v>
      </c>
      <c r="J5" s="43"/>
      <c r="K5" s="43"/>
      <c r="L5" s="104"/>
      <c r="M5" s="104"/>
      <c r="N5" s="104" t="s">
        <v>137</v>
      </c>
      <c r="O5" s="104"/>
      <c r="P5" s="104"/>
      <c r="Q5" s="43" t="s">
        <v>37</v>
      </c>
      <c r="R5" s="58" t="s">
        <v>52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138</v>
      </c>
      <c r="J6" s="43" t="s">
        <v>139</v>
      </c>
      <c r="K6" s="43" t="s">
        <v>140</v>
      </c>
      <c r="L6" s="110" t="s">
        <v>141</v>
      </c>
      <c r="M6" s="110" t="s">
        <v>142</v>
      </c>
      <c r="N6" s="110" t="s">
        <v>34</v>
      </c>
      <c r="O6" s="110" t="s">
        <v>35</v>
      </c>
      <c r="P6" s="110" t="s">
        <v>36</v>
      </c>
      <c r="Q6" s="43"/>
      <c r="R6" s="43" t="s">
        <v>33</v>
      </c>
      <c r="S6" s="43" t="s">
        <v>44</v>
      </c>
      <c r="T6" s="43" t="s">
        <v>143</v>
      </c>
      <c r="U6" s="43" t="s">
        <v>40</v>
      </c>
      <c r="V6" s="43" t="s">
        <v>41</v>
      </c>
      <c r="W6" s="43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0"/>
      <c r="M7" s="110"/>
      <c r="N7" s="110"/>
      <c r="O7" s="110"/>
      <c r="P7" s="110"/>
      <c r="Q7" s="43"/>
      <c r="R7" s="43"/>
      <c r="S7" s="43"/>
      <c r="T7" s="43"/>
      <c r="U7" s="43"/>
      <c r="V7" s="43"/>
      <c r="W7" s="43"/>
    </row>
    <row r="8" ht="15" customHeight="1" spans="1:23">
      <c r="A8" s="108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8">
        <v>7</v>
      </c>
      <c r="H8" s="108">
        <v>8</v>
      </c>
      <c r="I8" s="108">
        <v>9</v>
      </c>
      <c r="J8" s="108">
        <v>10</v>
      </c>
      <c r="K8" s="108">
        <v>11</v>
      </c>
      <c r="L8" s="108">
        <v>12</v>
      </c>
      <c r="M8" s="108">
        <v>13</v>
      </c>
      <c r="N8" s="108">
        <v>14</v>
      </c>
      <c r="O8" s="108">
        <v>15</v>
      </c>
      <c r="P8" s="108">
        <v>16</v>
      </c>
      <c r="Q8" s="108">
        <v>17</v>
      </c>
      <c r="R8" s="108">
        <v>18</v>
      </c>
      <c r="S8" s="108">
        <v>19</v>
      </c>
      <c r="T8" s="108">
        <v>20</v>
      </c>
      <c r="U8" s="108">
        <v>21</v>
      </c>
      <c r="V8" s="108">
        <v>22</v>
      </c>
      <c r="W8" s="108">
        <v>23</v>
      </c>
    </row>
    <row r="9" ht="18.75" customHeight="1" spans="1:23">
      <c r="A9" s="102" t="s">
        <v>46</v>
      </c>
      <c r="B9" s="103"/>
      <c r="C9" s="102"/>
      <c r="D9" s="102"/>
      <c r="E9" s="102"/>
      <c r="F9" s="102"/>
      <c r="G9" s="102"/>
      <c r="H9" s="22">
        <v>10421734.75</v>
      </c>
      <c r="I9" s="22">
        <v>10421734.75</v>
      </c>
      <c r="J9" s="22">
        <v>2472344.71</v>
      </c>
      <c r="K9" s="22"/>
      <c r="L9" s="22">
        <v>7949390.04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09" t="s">
        <v>46</v>
      </c>
      <c r="B10" s="103" t="s">
        <v>144</v>
      </c>
      <c r="C10" s="102" t="s">
        <v>145</v>
      </c>
      <c r="D10" s="102" t="s">
        <v>66</v>
      </c>
      <c r="E10" s="102" t="s">
        <v>67</v>
      </c>
      <c r="F10" s="102" t="s">
        <v>146</v>
      </c>
      <c r="G10" s="102" t="s">
        <v>147</v>
      </c>
      <c r="H10" s="22">
        <v>576000</v>
      </c>
      <c r="I10" s="22">
        <v>576000</v>
      </c>
      <c r="J10" s="22"/>
      <c r="K10" s="22"/>
      <c r="L10" s="22">
        <v>576000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09" t="s">
        <v>46</v>
      </c>
      <c r="B11" s="103" t="s">
        <v>148</v>
      </c>
      <c r="C11" s="102" t="s">
        <v>149</v>
      </c>
      <c r="D11" s="102" t="s">
        <v>64</v>
      </c>
      <c r="E11" s="102" t="s">
        <v>65</v>
      </c>
      <c r="F11" s="102" t="s">
        <v>150</v>
      </c>
      <c r="G11" s="102" t="s">
        <v>151</v>
      </c>
      <c r="H11" s="22">
        <v>1592929.8</v>
      </c>
      <c r="I11" s="22">
        <v>1592929.8</v>
      </c>
      <c r="J11" s="22">
        <v>398232.45</v>
      </c>
      <c r="K11" s="22"/>
      <c r="L11" s="22">
        <v>1194697.35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09" t="s">
        <v>46</v>
      </c>
      <c r="B12" s="103" t="s">
        <v>148</v>
      </c>
      <c r="C12" s="102" t="s">
        <v>149</v>
      </c>
      <c r="D12" s="102" t="s">
        <v>64</v>
      </c>
      <c r="E12" s="102" t="s">
        <v>65</v>
      </c>
      <c r="F12" s="102" t="s">
        <v>152</v>
      </c>
      <c r="G12" s="102" t="s">
        <v>153</v>
      </c>
      <c r="H12" s="22">
        <v>3352330.8</v>
      </c>
      <c r="I12" s="22">
        <v>3352330.8</v>
      </c>
      <c r="J12" s="22">
        <v>838082.7</v>
      </c>
      <c r="K12" s="22"/>
      <c r="L12" s="22">
        <v>2514248.1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09" t="s">
        <v>46</v>
      </c>
      <c r="B13" s="103" t="s">
        <v>148</v>
      </c>
      <c r="C13" s="102" t="s">
        <v>149</v>
      </c>
      <c r="D13" s="102" t="s">
        <v>64</v>
      </c>
      <c r="E13" s="102" t="s">
        <v>65</v>
      </c>
      <c r="F13" s="102" t="s">
        <v>154</v>
      </c>
      <c r="G13" s="102" t="s">
        <v>155</v>
      </c>
      <c r="H13" s="22">
        <v>146244.15</v>
      </c>
      <c r="I13" s="22">
        <v>146244.15</v>
      </c>
      <c r="J13" s="22">
        <v>36561.04</v>
      </c>
      <c r="K13" s="22"/>
      <c r="L13" s="22">
        <v>109683.11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09" t="s">
        <v>46</v>
      </c>
      <c r="B14" s="103" t="s">
        <v>156</v>
      </c>
      <c r="C14" s="102" t="s">
        <v>157</v>
      </c>
      <c r="D14" s="102" t="s">
        <v>74</v>
      </c>
      <c r="E14" s="102" t="s">
        <v>75</v>
      </c>
      <c r="F14" s="102" t="s">
        <v>158</v>
      </c>
      <c r="G14" s="102" t="s">
        <v>159</v>
      </c>
      <c r="H14" s="22">
        <v>845363.04</v>
      </c>
      <c r="I14" s="22">
        <v>845363.04</v>
      </c>
      <c r="J14" s="22">
        <v>211340.76</v>
      </c>
      <c r="K14" s="22"/>
      <c r="L14" s="22">
        <v>634022.28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09" t="s">
        <v>46</v>
      </c>
      <c r="B15" s="103" t="s">
        <v>156</v>
      </c>
      <c r="C15" s="102" t="s">
        <v>157</v>
      </c>
      <c r="D15" s="102" t="s">
        <v>78</v>
      </c>
      <c r="E15" s="102" t="s">
        <v>77</v>
      </c>
      <c r="F15" s="102" t="s">
        <v>160</v>
      </c>
      <c r="G15" s="102" t="s">
        <v>161</v>
      </c>
      <c r="H15" s="22">
        <v>11341.78</v>
      </c>
      <c r="I15" s="22">
        <v>11341.78</v>
      </c>
      <c r="J15" s="22">
        <v>2835.45</v>
      </c>
      <c r="K15" s="22"/>
      <c r="L15" s="22">
        <v>8506.33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09" t="s">
        <v>46</v>
      </c>
      <c r="B16" s="103" t="s">
        <v>156</v>
      </c>
      <c r="C16" s="102" t="s">
        <v>157</v>
      </c>
      <c r="D16" s="102" t="s">
        <v>83</v>
      </c>
      <c r="E16" s="102" t="s">
        <v>84</v>
      </c>
      <c r="F16" s="102" t="s">
        <v>162</v>
      </c>
      <c r="G16" s="102" t="s">
        <v>163</v>
      </c>
      <c r="H16" s="22">
        <v>396263.93</v>
      </c>
      <c r="I16" s="22">
        <v>396263.93</v>
      </c>
      <c r="J16" s="22">
        <v>99065.98</v>
      </c>
      <c r="K16" s="22"/>
      <c r="L16" s="22">
        <v>297197.95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09" t="s">
        <v>46</v>
      </c>
      <c r="B17" s="103" t="s">
        <v>156</v>
      </c>
      <c r="C17" s="102" t="s">
        <v>157</v>
      </c>
      <c r="D17" s="102" t="s">
        <v>85</v>
      </c>
      <c r="E17" s="102" t="s">
        <v>86</v>
      </c>
      <c r="F17" s="102" t="s">
        <v>164</v>
      </c>
      <c r="G17" s="102" t="s">
        <v>165</v>
      </c>
      <c r="H17" s="22">
        <v>340787.07</v>
      </c>
      <c r="I17" s="22">
        <v>340787.07</v>
      </c>
      <c r="J17" s="22">
        <v>85196.77</v>
      </c>
      <c r="K17" s="22"/>
      <c r="L17" s="22">
        <v>255590.3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09" t="s">
        <v>46</v>
      </c>
      <c r="B18" s="103" t="s">
        <v>156</v>
      </c>
      <c r="C18" s="102" t="s">
        <v>157</v>
      </c>
      <c r="D18" s="102" t="s">
        <v>87</v>
      </c>
      <c r="E18" s="102" t="s">
        <v>88</v>
      </c>
      <c r="F18" s="102" t="s">
        <v>160</v>
      </c>
      <c r="G18" s="102" t="s">
        <v>161</v>
      </c>
      <c r="H18" s="22">
        <v>17388</v>
      </c>
      <c r="I18" s="22">
        <v>17388</v>
      </c>
      <c r="J18" s="22">
        <v>17388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09" t="s">
        <v>46</v>
      </c>
      <c r="B19" s="103" t="s">
        <v>166</v>
      </c>
      <c r="C19" s="102" t="s">
        <v>94</v>
      </c>
      <c r="D19" s="102" t="s">
        <v>93</v>
      </c>
      <c r="E19" s="102" t="s">
        <v>94</v>
      </c>
      <c r="F19" s="102" t="s">
        <v>167</v>
      </c>
      <c r="G19" s="102" t="s">
        <v>94</v>
      </c>
      <c r="H19" s="22">
        <v>713200.42</v>
      </c>
      <c r="I19" s="22">
        <v>713200.42</v>
      </c>
      <c r="J19" s="22">
        <v>178300.11</v>
      </c>
      <c r="K19" s="22"/>
      <c r="L19" s="22">
        <v>534900.31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09" t="s">
        <v>46</v>
      </c>
      <c r="B20" s="103" t="s">
        <v>168</v>
      </c>
      <c r="C20" s="102" t="s">
        <v>169</v>
      </c>
      <c r="D20" s="102" t="s">
        <v>64</v>
      </c>
      <c r="E20" s="102" t="s">
        <v>65</v>
      </c>
      <c r="F20" s="102" t="s">
        <v>170</v>
      </c>
      <c r="G20" s="102" t="s">
        <v>171</v>
      </c>
      <c r="H20" s="22">
        <v>17452.8</v>
      </c>
      <c r="I20" s="22">
        <v>17452.8</v>
      </c>
      <c r="J20" s="22">
        <v>4363.2</v>
      </c>
      <c r="K20" s="22"/>
      <c r="L20" s="22">
        <v>13089.6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09" t="s">
        <v>46</v>
      </c>
      <c r="B21" s="103" t="s">
        <v>172</v>
      </c>
      <c r="C21" s="102" t="s">
        <v>173</v>
      </c>
      <c r="D21" s="102" t="s">
        <v>64</v>
      </c>
      <c r="E21" s="102" t="s">
        <v>65</v>
      </c>
      <c r="F21" s="102" t="s">
        <v>174</v>
      </c>
      <c r="G21" s="102" t="s">
        <v>175</v>
      </c>
      <c r="H21" s="22">
        <v>210100</v>
      </c>
      <c r="I21" s="22">
        <v>210100</v>
      </c>
      <c r="J21" s="22">
        <v>52525</v>
      </c>
      <c r="K21" s="22"/>
      <c r="L21" s="22">
        <v>157575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09" t="s">
        <v>46</v>
      </c>
      <c r="B22" s="103" t="s">
        <v>176</v>
      </c>
      <c r="C22" s="102" t="s">
        <v>124</v>
      </c>
      <c r="D22" s="102" t="s">
        <v>64</v>
      </c>
      <c r="E22" s="102" t="s">
        <v>65</v>
      </c>
      <c r="F22" s="102" t="s">
        <v>177</v>
      </c>
      <c r="G22" s="102" t="s">
        <v>124</v>
      </c>
      <c r="H22" s="22">
        <v>30000</v>
      </c>
      <c r="I22" s="22">
        <v>30000</v>
      </c>
      <c r="J22" s="22">
        <v>7500</v>
      </c>
      <c r="K22" s="22"/>
      <c r="L22" s="22">
        <v>22500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09" t="s">
        <v>46</v>
      </c>
      <c r="B23" s="103" t="s">
        <v>178</v>
      </c>
      <c r="C23" s="102" t="s">
        <v>179</v>
      </c>
      <c r="D23" s="102" t="s">
        <v>64</v>
      </c>
      <c r="E23" s="102" t="s">
        <v>65</v>
      </c>
      <c r="F23" s="102" t="s">
        <v>180</v>
      </c>
      <c r="G23" s="102" t="s">
        <v>181</v>
      </c>
      <c r="H23" s="22">
        <v>352170</v>
      </c>
      <c r="I23" s="22">
        <v>352170</v>
      </c>
      <c r="J23" s="22">
        <v>88042.5</v>
      </c>
      <c r="K23" s="22"/>
      <c r="L23" s="22">
        <v>264127.5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09" t="s">
        <v>46</v>
      </c>
      <c r="B24" s="103" t="s">
        <v>182</v>
      </c>
      <c r="C24" s="102" t="s">
        <v>183</v>
      </c>
      <c r="D24" s="102" t="s">
        <v>64</v>
      </c>
      <c r="E24" s="102" t="s">
        <v>65</v>
      </c>
      <c r="F24" s="102" t="s">
        <v>184</v>
      </c>
      <c r="G24" s="102" t="s">
        <v>183</v>
      </c>
      <c r="H24" s="22">
        <v>118741.5</v>
      </c>
      <c r="I24" s="22">
        <v>118741.5</v>
      </c>
      <c r="J24" s="22">
        <v>29685.38</v>
      </c>
      <c r="K24" s="22"/>
      <c r="L24" s="22">
        <v>89056.12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09" t="s">
        <v>46</v>
      </c>
      <c r="B25" s="103" t="s">
        <v>185</v>
      </c>
      <c r="C25" s="102" t="s">
        <v>186</v>
      </c>
      <c r="D25" s="102" t="s">
        <v>64</v>
      </c>
      <c r="E25" s="102" t="s">
        <v>65</v>
      </c>
      <c r="F25" s="102" t="s">
        <v>187</v>
      </c>
      <c r="G25" s="102" t="s">
        <v>188</v>
      </c>
      <c r="H25" s="22">
        <v>157695.96</v>
      </c>
      <c r="I25" s="22">
        <v>157695.96</v>
      </c>
      <c r="J25" s="22">
        <v>39423.99</v>
      </c>
      <c r="K25" s="22"/>
      <c r="L25" s="22">
        <v>118271.97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09" t="s">
        <v>46</v>
      </c>
      <c r="B26" s="103" t="s">
        <v>185</v>
      </c>
      <c r="C26" s="102" t="s">
        <v>186</v>
      </c>
      <c r="D26" s="102" t="s">
        <v>64</v>
      </c>
      <c r="E26" s="102" t="s">
        <v>65</v>
      </c>
      <c r="F26" s="102" t="s">
        <v>189</v>
      </c>
      <c r="G26" s="102" t="s">
        <v>190</v>
      </c>
      <c r="H26" s="22">
        <v>15000</v>
      </c>
      <c r="I26" s="22">
        <v>15000</v>
      </c>
      <c r="J26" s="22">
        <v>3750</v>
      </c>
      <c r="K26" s="22"/>
      <c r="L26" s="22">
        <v>11250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09" t="s">
        <v>46</v>
      </c>
      <c r="B27" s="103" t="s">
        <v>185</v>
      </c>
      <c r="C27" s="102" t="s">
        <v>186</v>
      </c>
      <c r="D27" s="102" t="s">
        <v>64</v>
      </c>
      <c r="E27" s="102" t="s">
        <v>65</v>
      </c>
      <c r="F27" s="102" t="s">
        <v>191</v>
      </c>
      <c r="G27" s="102" t="s">
        <v>192</v>
      </c>
      <c r="H27" s="22">
        <v>15000</v>
      </c>
      <c r="I27" s="22">
        <v>15000</v>
      </c>
      <c r="J27" s="22">
        <v>3750</v>
      </c>
      <c r="K27" s="22"/>
      <c r="L27" s="22">
        <v>11250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09" t="s">
        <v>46</v>
      </c>
      <c r="B28" s="103" t="s">
        <v>185</v>
      </c>
      <c r="C28" s="102" t="s">
        <v>186</v>
      </c>
      <c r="D28" s="102" t="s">
        <v>64</v>
      </c>
      <c r="E28" s="102" t="s">
        <v>65</v>
      </c>
      <c r="F28" s="102" t="s">
        <v>193</v>
      </c>
      <c r="G28" s="102" t="s">
        <v>194</v>
      </c>
      <c r="H28" s="22">
        <v>30000</v>
      </c>
      <c r="I28" s="22">
        <v>30000</v>
      </c>
      <c r="J28" s="22">
        <v>7500</v>
      </c>
      <c r="K28" s="22"/>
      <c r="L28" s="22">
        <v>22500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09" t="s">
        <v>46</v>
      </c>
      <c r="B29" s="103" t="s">
        <v>185</v>
      </c>
      <c r="C29" s="102" t="s">
        <v>186</v>
      </c>
      <c r="D29" s="102" t="s">
        <v>64</v>
      </c>
      <c r="E29" s="102" t="s">
        <v>65</v>
      </c>
      <c r="F29" s="102" t="s">
        <v>195</v>
      </c>
      <c r="G29" s="102" t="s">
        <v>196</v>
      </c>
      <c r="H29" s="22">
        <v>30000</v>
      </c>
      <c r="I29" s="22">
        <v>30000</v>
      </c>
      <c r="J29" s="22">
        <v>7500</v>
      </c>
      <c r="K29" s="22"/>
      <c r="L29" s="22">
        <v>22500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09" t="s">
        <v>46</v>
      </c>
      <c r="B30" s="103" t="s">
        <v>185</v>
      </c>
      <c r="C30" s="102" t="s">
        <v>186</v>
      </c>
      <c r="D30" s="102" t="s">
        <v>64</v>
      </c>
      <c r="E30" s="102" t="s">
        <v>65</v>
      </c>
      <c r="F30" s="102" t="s">
        <v>197</v>
      </c>
      <c r="G30" s="102" t="s">
        <v>198</v>
      </c>
      <c r="H30" s="22">
        <v>40000</v>
      </c>
      <c r="I30" s="22">
        <v>40000</v>
      </c>
      <c r="J30" s="22">
        <v>10000</v>
      </c>
      <c r="K30" s="22"/>
      <c r="L30" s="22">
        <v>30000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09" t="s">
        <v>46</v>
      </c>
      <c r="B31" s="103" t="s">
        <v>185</v>
      </c>
      <c r="C31" s="102" t="s">
        <v>186</v>
      </c>
      <c r="D31" s="102" t="s">
        <v>64</v>
      </c>
      <c r="E31" s="102" t="s">
        <v>65</v>
      </c>
      <c r="F31" s="102" t="s">
        <v>199</v>
      </c>
      <c r="G31" s="102" t="s">
        <v>200</v>
      </c>
      <c r="H31" s="22">
        <v>30000</v>
      </c>
      <c r="I31" s="22">
        <v>30000</v>
      </c>
      <c r="J31" s="22">
        <v>7500</v>
      </c>
      <c r="K31" s="22"/>
      <c r="L31" s="22">
        <v>22500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09" t="s">
        <v>46</v>
      </c>
      <c r="B32" s="103" t="s">
        <v>185</v>
      </c>
      <c r="C32" s="102" t="s">
        <v>186</v>
      </c>
      <c r="D32" s="102" t="s">
        <v>64</v>
      </c>
      <c r="E32" s="102" t="s">
        <v>65</v>
      </c>
      <c r="F32" s="102" t="s">
        <v>201</v>
      </c>
      <c r="G32" s="102" t="s">
        <v>202</v>
      </c>
      <c r="H32" s="22">
        <v>17000</v>
      </c>
      <c r="I32" s="22">
        <v>17000</v>
      </c>
      <c r="J32" s="22">
        <v>4250</v>
      </c>
      <c r="K32" s="22"/>
      <c r="L32" s="22">
        <v>12750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09" t="s">
        <v>46</v>
      </c>
      <c r="B33" s="103" t="s">
        <v>185</v>
      </c>
      <c r="C33" s="102" t="s">
        <v>186</v>
      </c>
      <c r="D33" s="102" t="s">
        <v>64</v>
      </c>
      <c r="E33" s="102" t="s">
        <v>65</v>
      </c>
      <c r="F33" s="102" t="s">
        <v>203</v>
      </c>
      <c r="G33" s="102" t="s">
        <v>204</v>
      </c>
      <c r="H33" s="22">
        <v>118741.5</v>
      </c>
      <c r="I33" s="22">
        <v>118741.5</v>
      </c>
      <c r="J33" s="22">
        <v>29685.38</v>
      </c>
      <c r="K33" s="22"/>
      <c r="L33" s="22">
        <v>89056.12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09" t="s">
        <v>46</v>
      </c>
      <c r="B34" s="103" t="s">
        <v>185</v>
      </c>
      <c r="C34" s="102" t="s">
        <v>186</v>
      </c>
      <c r="D34" s="102" t="s">
        <v>64</v>
      </c>
      <c r="E34" s="102" t="s">
        <v>65</v>
      </c>
      <c r="F34" s="102" t="s">
        <v>180</v>
      </c>
      <c r="G34" s="102" t="s">
        <v>181</v>
      </c>
      <c r="H34" s="22">
        <v>33540</v>
      </c>
      <c r="I34" s="22">
        <v>33540</v>
      </c>
      <c r="J34" s="22">
        <v>8385</v>
      </c>
      <c r="K34" s="22"/>
      <c r="L34" s="22">
        <v>25155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09" t="s">
        <v>46</v>
      </c>
      <c r="B35" s="103" t="s">
        <v>185</v>
      </c>
      <c r="C35" s="102" t="s">
        <v>186</v>
      </c>
      <c r="D35" s="102" t="s">
        <v>64</v>
      </c>
      <c r="E35" s="102" t="s">
        <v>65</v>
      </c>
      <c r="F35" s="102" t="s">
        <v>205</v>
      </c>
      <c r="G35" s="102" t="s">
        <v>206</v>
      </c>
      <c r="H35" s="22">
        <v>50000</v>
      </c>
      <c r="I35" s="22">
        <v>50000</v>
      </c>
      <c r="J35" s="22">
        <v>12500</v>
      </c>
      <c r="K35" s="22"/>
      <c r="L35" s="22">
        <v>37500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09" t="s">
        <v>46</v>
      </c>
      <c r="B36" s="103" t="s">
        <v>207</v>
      </c>
      <c r="C36" s="102" t="s">
        <v>208</v>
      </c>
      <c r="D36" s="102" t="s">
        <v>64</v>
      </c>
      <c r="E36" s="102" t="s">
        <v>65</v>
      </c>
      <c r="F36" s="102" t="s">
        <v>152</v>
      </c>
      <c r="G36" s="102" t="s">
        <v>153</v>
      </c>
      <c r="H36" s="22">
        <v>8520</v>
      </c>
      <c r="I36" s="22">
        <v>8520</v>
      </c>
      <c r="J36" s="22"/>
      <c r="K36" s="22"/>
      <c r="L36" s="22">
        <v>8520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09" t="s">
        <v>46</v>
      </c>
      <c r="B37" s="103" t="s">
        <v>209</v>
      </c>
      <c r="C37" s="102" t="s">
        <v>210</v>
      </c>
      <c r="D37" s="102" t="s">
        <v>64</v>
      </c>
      <c r="E37" s="102" t="s">
        <v>65</v>
      </c>
      <c r="F37" s="102" t="s">
        <v>154</v>
      </c>
      <c r="G37" s="102" t="s">
        <v>155</v>
      </c>
      <c r="H37" s="22">
        <v>1155924</v>
      </c>
      <c r="I37" s="22">
        <v>1155924</v>
      </c>
      <c r="J37" s="22">
        <v>288981</v>
      </c>
      <c r="K37" s="22"/>
      <c r="L37" s="22">
        <v>866943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18.75" customHeight="1" spans="1:23">
      <c r="A38" s="29" t="s">
        <v>95</v>
      </c>
      <c r="B38" s="30"/>
      <c r="C38" s="30"/>
      <c r="D38" s="30"/>
      <c r="E38" s="30"/>
      <c r="F38" s="30"/>
      <c r="G38" s="31"/>
      <c r="H38" s="22">
        <v>10421734.75</v>
      </c>
      <c r="I38" s="22">
        <v>10421734.75</v>
      </c>
      <c r="J38" s="22">
        <v>2472344.71</v>
      </c>
      <c r="K38" s="22"/>
      <c r="L38" s="22">
        <v>7949390.04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workbookViewId="0">
      <selection activeCell="A3" sqref="A3:I3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7"/>
      <c r="W1" s="51" t="s">
        <v>211</v>
      </c>
    </row>
    <row r="2" ht="27.75" customHeight="1" spans="1:23">
      <c r="A2" s="26" t="s">
        <v>212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"单位名称："&amp;"维西傈僳族自治县人民检察院"</f>
        <v>单位名称：维西傈僳族自治县人民检察院</v>
      </c>
      <c r="B3" s="101" t="str">
        <f t="shared" si="0"/>
        <v>单位名称：维西傈僳族自治县人民检察院</v>
      </c>
      <c r="C3" s="101"/>
      <c r="D3" s="101"/>
      <c r="E3" s="101"/>
      <c r="F3" s="101"/>
      <c r="G3" s="101"/>
      <c r="H3" s="101"/>
      <c r="I3" s="101"/>
      <c r="J3" s="6"/>
      <c r="K3" s="6"/>
      <c r="L3" s="6"/>
      <c r="M3" s="6"/>
      <c r="N3" s="6"/>
      <c r="O3" s="6"/>
      <c r="P3" s="6"/>
      <c r="Q3" s="6"/>
      <c r="U3" s="107"/>
      <c r="W3" s="97" t="s">
        <v>120</v>
      </c>
    </row>
    <row r="4" ht="21.75" customHeight="1" spans="1:23">
      <c r="A4" s="8" t="s">
        <v>213</v>
      </c>
      <c r="B4" s="8" t="s">
        <v>130</v>
      </c>
      <c r="C4" s="8" t="s">
        <v>131</v>
      </c>
      <c r="D4" s="8" t="s">
        <v>214</v>
      </c>
      <c r="E4" s="9" t="s">
        <v>132</v>
      </c>
      <c r="F4" s="9" t="s">
        <v>133</v>
      </c>
      <c r="G4" s="9" t="s">
        <v>134</v>
      </c>
      <c r="H4" s="9" t="s">
        <v>135</v>
      </c>
      <c r="I4" s="58" t="s">
        <v>31</v>
      </c>
      <c r="J4" s="58" t="s">
        <v>215</v>
      </c>
      <c r="K4" s="58"/>
      <c r="L4" s="58"/>
      <c r="M4" s="58"/>
      <c r="N4" s="104" t="s">
        <v>137</v>
      </c>
      <c r="O4" s="104"/>
      <c r="P4" s="104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34</v>
      </c>
      <c r="K5" s="43"/>
      <c r="L5" s="43" t="s">
        <v>35</v>
      </c>
      <c r="M5" s="43" t="s">
        <v>36</v>
      </c>
      <c r="N5" s="105" t="s">
        <v>34</v>
      </c>
      <c r="O5" s="105" t="s">
        <v>35</v>
      </c>
      <c r="P5" s="105" t="s">
        <v>36</v>
      </c>
      <c r="Q5" s="14"/>
      <c r="R5" s="9" t="s">
        <v>33</v>
      </c>
      <c r="S5" s="9" t="s">
        <v>44</v>
      </c>
      <c r="T5" s="9" t="s">
        <v>143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33</v>
      </c>
      <c r="K6" s="43" t="s">
        <v>216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2"/>
      <c r="B8" s="103"/>
      <c r="C8" s="102" t="s">
        <v>217</v>
      </c>
      <c r="D8" s="102"/>
      <c r="E8" s="102"/>
      <c r="F8" s="102"/>
      <c r="G8" s="102"/>
      <c r="H8" s="102"/>
      <c r="I8" s="106">
        <v>50000</v>
      </c>
      <c r="J8" s="106"/>
      <c r="K8" s="106"/>
      <c r="L8" s="106"/>
      <c r="M8" s="106"/>
      <c r="N8" s="106"/>
      <c r="O8" s="106"/>
      <c r="P8" s="106"/>
      <c r="Q8" s="106"/>
      <c r="R8" s="106">
        <v>50000</v>
      </c>
      <c r="S8" s="106"/>
      <c r="T8" s="106"/>
      <c r="U8" s="86"/>
      <c r="V8" s="106"/>
      <c r="W8" s="106">
        <v>50000</v>
      </c>
    </row>
    <row r="9" ht="32.9" customHeight="1" spans="1:23">
      <c r="A9" s="102" t="s">
        <v>169</v>
      </c>
      <c r="B9" s="103" t="s">
        <v>218</v>
      </c>
      <c r="C9" s="102" t="s">
        <v>217</v>
      </c>
      <c r="D9" s="102" t="s">
        <v>46</v>
      </c>
      <c r="E9" s="102" t="s">
        <v>64</v>
      </c>
      <c r="F9" s="102" t="s">
        <v>65</v>
      </c>
      <c r="G9" s="102" t="s">
        <v>219</v>
      </c>
      <c r="H9" s="102" t="s">
        <v>220</v>
      </c>
      <c r="I9" s="106">
        <v>46500</v>
      </c>
      <c r="J9" s="106"/>
      <c r="K9" s="106"/>
      <c r="L9" s="106"/>
      <c r="M9" s="106"/>
      <c r="N9" s="106"/>
      <c r="O9" s="106"/>
      <c r="P9" s="106"/>
      <c r="Q9" s="106"/>
      <c r="R9" s="106">
        <v>46500</v>
      </c>
      <c r="S9" s="106"/>
      <c r="T9" s="106"/>
      <c r="U9" s="86"/>
      <c r="V9" s="106"/>
      <c r="W9" s="106">
        <v>46500</v>
      </c>
    </row>
    <row r="10" ht="32.9" customHeight="1" spans="1:23">
      <c r="A10" s="102" t="s">
        <v>169</v>
      </c>
      <c r="B10" s="103" t="s">
        <v>218</v>
      </c>
      <c r="C10" s="102" t="s">
        <v>217</v>
      </c>
      <c r="D10" s="102" t="s">
        <v>46</v>
      </c>
      <c r="E10" s="102" t="s">
        <v>64</v>
      </c>
      <c r="F10" s="102" t="s">
        <v>65</v>
      </c>
      <c r="G10" s="102" t="s">
        <v>170</v>
      </c>
      <c r="H10" s="102" t="s">
        <v>171</v>
      </c>
      <c r="I10" s="106">
        <v>3500</v>
      </c>
      <c r="J10" s="106"/>
      <c r="K10" s="106"/>
      <c r="L10" s="106"/>
      <c r="M10" s="106"/>
      <c r="N10" s="106"/>
      <c r="O10" s="106"/>
      <c r="P10" s="106"/>
      <c r="Q10" s="106"/>
      <c r="R10" s="106">
        <v>3500</v>
      </c>
      <c r="S10" s="106"/>
      <c r="T10" s="106"/>
      <c r="U10" s="86"/>
      <c r="V10" s="106"/>
      <c r="W10" s="106">
        <v>3500</v>
      </c>
    </row>
    <row r="11" ht="32.9" customHeight="1" spans="1:23">
      <c r="A11" s="102"/>
      <c r="B11" s="102"/>
      <c r="C11" s="102" t="s">
        <v>221</v>
      </c>
      <c r="D11" s="102"/>
      <c r="E11" s="102"/>
      <c r="F11" s="102"/>
      <c r="G11" s="102"/>
      <c r="H11" s="102"/>
      <c r="I11" s="106">
        <v>1700000</v>
      </c>
      <c r="J11" s="106"/>
      <c r="K11" s="106"/>
      <c r="L11" s="106"/>
      <c r="M11" s="106"/>
      <c r="N11" s="106"/>
      <c r="O11" s="106"/>
      <c r="P11" s="106"/>
      <c r="Q11" s="106"/>
      <c r="R11" s="106">
        <v>1700000</v>
      </c>
      <c r="S11" s="106"/>
      <c r="T11" s="106"/>
      <c r="U11" s="86"/>
      <c r="V11" s="106"/>
      <c r="W11" s="106">
        <v>1700000</v>
      </c>
    </row>
    <row r="12" ht="32.9" customHeight="1" spans="1:23">
      <c r="A12" s="102" t="s">
        <v>222</v>
      </c>
      <c r="B12" s="103" t="s">
        <v>223</v>
      </c>
      <c r="C12" s="102" t="s">
        <v>221</v>
      </c>
      <c r="D12" s="102" t="s">
        <v>46</v>
      </c>
      <c r="E12" s="102" t="s">
        <v>64</v>
      </c>
      <c r="F12" s="102" t="s">
        <v>65</v>
      </c>
      <c r="G12" s="102" t="s">
        <v>146</v>
      </c>
      <c r="H12" s="102" t="s">
        <v>147</v>
      </c>
      <c r="I12" s="106">
        <v>1700000</v>
      </c>
      <c r="J12" s="106"/>
      <c r="K12" s="106"/>
      <c r="L12" s="106"/>
      <c r="M12" s="106"/>
      <c r="N12" s="106"/>
      <c r="O12" s="106"/>
      <c r="P12" s="106"/>
      <c r="Q12" s="106"/>
      <c r="R12" s="106">
        <v>1700000</v>
      </c>
      <c r="S12" s="106"/>
      <c r="T12" s="106"/>
      <c r="U12" s="86"/>
      <c r="V12" s="106"/>
      <c r="W12" s="106">
        <v>1700000</v>
      </c>
    </row>
    <row r="13" ht="32.9" customHeight="1" spans="1:23">
      <c r="A13" s="102"/>
      <c r="B13" s="102"/>
      <c r="C13" s="102" t="s">
        <v>224</v>
      </c>
      <c r="D13" s="102"/>
      <c r="E13" s="102"/>
      <c r="F13" s="102"/>
      <c r="G13" s="102"/>
      <c r="H13" s="102"/>
      <c r="I13" s="106">
        <v>821500</v>
      </c>
      <c r="J13" s="106"/>
      <c r="K13" s="106"/>
      <c r="L13" s="106"/>
      <c r="M13" s="106"/>
      <c r="N13" s="106"/>
      <c r="O13" s="106"/>
      <c r="P13" s="106"/>
      <c r="Q13" s="106"/>
      <c r="R13" s="106">
        <v>821500</v>
      </c>
      <c r="S13" s="106"/>
      <c r="T13" s="106"/>
      <c r="U13" s="86"/>
      <c r="V13" s="106"/>
      <c r="W13" s="106">
        <v>821500</v>
      </c>
    </row>
    <row r="14" ht="32.9" customHeight="1" spans="1:23">
      <c r="A14" s="102" t="s">
        <v>157</v>
      </c>
      <c r="B14" s="103" t="s">
        <v>225</v>
      </c>
      <c r="C14" s="102" t="s">
        <v>224</v>
      </c>
      <c r="D14" s="102" t="s">
        <v>46</v>
      </c>
      <c r="E14" s="102" t="s">
        <v>74</v>
      </c>
      <c r="F14" s="102" t="s">
        <v>75</v>
      </c>
      <c r="G14" s="102" t="s">
        <v>158</v>
      </c>
      <c r="H14" s="102" t="s">
        <v>159</v>
      </c>
      <c r="I14" s="106">
        <v>300000</v>
      </c>
      <c r="J14" s="106"/>
      <c r="K14" s="106"/>
      <c r="L14" s="106"/>
      <c r="M14" s="106"/>
      <c r="N14" s="106"/>
      <c r="O14" s="106"/>
      <c r="P14" s="106"/>
      <c r="Q14" s="106"/>
      <c r="R14" s="106">
        <v>300000</v>
      </c>
      <c r="S14" s="106"/>
      <c r="T14" s="106"/>
      <c r="U14" s="86"/>
      <c r="V14" s="106"/>
      <c r="W14" s="106">
        <v>300000</v>
      </c>
    </row>
    <row r="15" ht="32.9" customHeight="1" spans="1:23">
      <c r="A15" s="102" t="s">
        <v>157</v>
      </c>
      <c r="B15" s="103" t="s">
        <v>225</v>
      </c>
      <c r="C15" s="102" t="s">
        <v>224</v>
      </c>
      <c r="D15" s="102" t="s">
        <v>46</v>
      </c>
      <c r="E15" s="102" t="s">
        <v>83</v>
      </c>
      <c r="F15" s="102" t="s">
        <v>84</v>
      </c>
      <c r="G15" s="102" t="s">
        <v>162</v>
      </c>
      <c r="H15" s="102" t="s">
        <v>163</v>
      </c>
      <c r="I15" s="106">
        <v>140000</v>
      </c>
      <c r="J15" s="106"/>
      <c r="K15" s="106"/>
      <c r="L15" s="106"/>
      <c r="M15" s="106"/>
      <c r="N15" s="106"/>
      <c r="O15" s="106"/>
      <c r="P15" s="106"/>
      <c r="Q15" s="106"/>
      <c r="R15" s="106">
        <v>140000</v>
      </c>
      <c r="S15" s="106"/>
      <c r="T15" s="106"/>
      <c r="U15" s="86"/>
      <c r="V15" s="106"/>
      <c r="W15" s="106">
        <v>140000</v>
      </c>
    </row>
    <row r="16" ht="32.9" customHeight="1" spans="1:23">
      <c r="A16" s="102" t="s">
        <v>157</v>
      </c>
      <c r="B16" s="103" t="s">
        <v>225</v>
      </c>
      <c r="C16" s="102" t="s">
        <v>224</v>
      </c>
      <c r="D16" s="102" t="s">
        <v>46</v>
      </c>
      <c r="E16" s="102" t="s">
        <v>83</v>
      </c>
      <c r="F16" s="102" t="s">
        <v>84</v>
      </c>
      <c r="G16" s="102" t="s">
        <v>160</v>
      </c>
      <c r="H16" s="102" t="s">
        <v>161</v>
      </c>
      <c r="I16" s="106">
        <v>11500</v>
      </c>
      <c r="J16" s="106"/>
      <c r="K16" s="106"/>
      <c r="L16" s="106"/>
      <c r="M16" s="106"/>
      <c r="N16" s="106"/>
      <c r="O16" s="106"/>
      <c r="P16" s="106"/>
      <c r="Q16" s="106"/>
      <c r="R16" s="106">
        <v>11500</v>
      </c>
      <c r="S16" s="106"/>
      <c r="T16" s="106"/>
      <c r="U16" s="86"/>
      <c r="V16" s="106"/>
      <c r="W16" s="106">
        <v>11500</v>
      </c>
    </row>
    <row r="17" ht="32.9" customHeight="1" spans="1:23">
      <c r="A17" s="102" t="s">
        <v>157</v>
      </c>
      <c r="B17" s="103" t="s">
        <v>225</v>
      </c>
      <c r="C17" s="102" t="s">
        <v>224</v>
      </c>
      <c r="D17" s="102" t="s">
        <v>46</v>
      </c>
      <c r="E17" s="102" t="s">
        <v>85</v>
      </c>
      <c r="F17" s="102" t="s">
        <v>86</v>
      </c>
      <c r="G17" s="102" t="s">
        <v>164</v>
      </c>
      <c r="H17" s="102" t="s">
        <v>165</v>
      </c>
      <c r="I17" s="106">
        <v>150000</v>
      </c>
      <c r="J17" s="106"/>
      <c r="K17" s="106"/>
      <c r="L17" s="106"/>
      <c r="M17" s="106"/>
      <c r="N17" s="106"/>
      <c r="O17" s="106"/>
      <c r="P17" s="106"/>
      <c r="Q17" s="106"/>
      <c r="R17" s="106">
        <v>150000</v>
      </c>
      <c r="S17" s="106"/>
      <c r="T17" s="106"/>
      <c r="U17" s="86"/>
      <c r="V17" s="106"/>
      <c r="W17" s="106">
        <v>150000</v>
      </c>
    </row>
    <row r="18" ht="32.9" customHeight="1" spans="1:23">
      <c r="A18" s="102" t="s">
        <v>157</v>
      </c>
      <c r="B18" s="103" t="s">
        <v>225</v>
      </c>
      <c r="C18" s="102" t="s">
        <v>224</v>
      </c>
      <c r="D18" s="102" t="s">
        <v>46</v>
      </c>
      <c r="E18" s="102" t="s">
        <v>93</v>
      </c>
      <c r="F18" s="102" t="s">
        <v>94</v>
      </c>
      <c r="G18" s="102" t="s">
        <v>160</v>
      </c>
      <c r="H18" s="102" t="s">
        <v>161</v>
      </c>
      <c r="I18" s="106">
        <v>220000</v>
      </c>
      <c r="J18" s="106"/>
      <c r="K18" s="106"/>
      <c r="L18" s="106"/>
      <c r="M18" s="106"/>
      <c r="N18" s="106"/>
      <c r="O18" s="106"/>
      <c r="P18" s="106"/>
      <c r="Q18" s="106"/>
      <c r="R18" s="106">
        <v>220000</v>
      </c>
      <c r="S18" s="106"/>
      <c r="T18" s="106"/>
      <c r="U18" s="86"/>
      <c r="V18" s="106"/>
      <c r="W18" s="106">
        <v>220000</v>
      </c>
    </row>
    <row r="19" ht="32.9" customHeight="1" spans="1:23">
      <c r="A19" s="102"/>
      <c r="B19" s="102"/>
      <c r="C19" s="102" t="s">
        <v>226</v>
      </c>
      <c r="D19" s="102"/>
      <c r="E19" s="102"/>
      <c r="F19" s="102"/>
      <c r="G19" s="102"/>
      <c r="H19" s="102"/>
      <c r="I19" s="106">
        <v>800000</v>
      </c>
      <c r="J19" s="106"/>
      <c r="K19" s="106"/>
      <c r="L19" s="106"/>
      <c r="M19" s="106"/>
      <c r="N19" s="106"/>
      <c r="O19" s="106"/>
      <c r="P19" s="106"/>
      <c r="Q19" s="106"/>
      <c r="R19" s="106">
        <v>800000</v>
      </c>
      <c r="S19" s="106"/>
      <c r="T19" s="106"/>
      <c r="U19" s="86"/>
      <c r="V19" s="106"/>
      <c r="W19" s="106">
        <v>800000</v>
      </c>
    </row>
    <row r="20" ht="32.9" customHeight="1" spans="1:23">
      <c r="A20" s="102" t="s">
        <v>227</v>
      </c>
      <c r="B20" s="103" t="s">
        <v>228</v>
      </c>
      <c r="C20" s="102" t="s">
        <v>226</v>
      </c>
      <c r="D20" s="102" t="s">
        <v>46</v>
      </c>
      <c r="E20" s="102" t="s">
        <v>66</v>
      </c>
      <c r="F20" s="102" t="s">
        <v>67</v>
      </c>
      <c r="G20" s="102" t="s">
        <v>187</v>
      </c>
      <c r="H20" s="102" t="s">
        <v>188</v>
      </c>
      <c r="I20" s="106">
        <v>700000</v>
      </c>
      <c r="J20" s="106"/>
      <c r="K20" s="106"/>
      <c r="L20" s="106"/>
      <c r="M20" s="106"/>
      <c r="N20" s="106"/>
      <c r="O20" s="106"/>
      <c r="P20" s="106"/>
      <c r="Q20" s="106"/>
      <c r="R20" s="106">
        <v>700000</v>
      </c>
      <c r="S20" s="106"/>
      <c r="T20" s="106"/>
      <c r="U20" s="86"/>
      <c r="V20" s="106"/>
      <c r="W20" s="106">
        <v>700000</v>
      </c>
    </row>
    <row r="21" ht="32.9" customHeight="1" spans="1:23">
      <c r="A21" s="102" t="s">
        <v>227</v>
      </c>
      <c r="B21" s="103" t="s">
        <v>228</v>
      </c>
      <c r="C21" s="102" t="s">
        <v>226</v>
      </c>
      <c r="D21" s="102" t="s">
        <v>46</v>
      </c>
      <c r="E21" s="102" t="s">
        <v>66</v>
      </c>
      <c r="F21" s="102" t="s">
        <v>67</v>
      </c>
      <c r="G21" s="102" t="s">
        <v>229</v>
      </c>
      <c r="H21" s="102" t="s">
        <v>230</v>
      </c>
      <c r="I21" s="106">
        <v>100000</v>
      </c>
      <c r="J21" s="106"/>
      <c r="K21" s="106"/>
      <c r="L21" s="106"/>
      <c r="M21" s="106"/>
      <c r="N21" s="106"/>
      <c r="O21" s="106"/>
      <c r="P21" s="106"/>
      <c r="Q21" s="106"/>
      <c r="R21" s="106">
        <v>100000</v>
      </c>
      <c r="S21" s="106"/>
      <c r="T21" s="106"/>
      <c r="U21" s="86"/>
      <c r="V21" s="106"/>
      <c r="W21" s="106">
        <v>100000</v>
      </c>
    </row>
    <row r="22" ht="32.9" customHeight="1" spans="1:23">
      <c r="A22" s="102"/>
      <c r="B22" s="102"/>
      <c r="C22" s="102" t="s">
        <v>231</v>
      </c>
      <c r="D22" s="102"/>
      <c r="E22" s="102"/>
      <c r="F22" s="102"/>
      <c r="G22" s="102"/>
      <c r="H22" s="102"/>
      <c r="I22" s="106">
        <v>655349.95</v>
      </c>
      <c r="J22" s="106">
        <v>620000</v>
      </c>
      <c r="K22" s="106">
        <v>620000</v>
      </c>
      <c r="L22" s="106"/>
      <c r="M22" s="106"/>
      <c r="N22" s="106">
        <v>35349.95</v>
      </c>
      <c r="O22" s="106"/>
      <c r="P22" s="106"/>
      <c r="Q22" s="106"/>
      <c r="R22" s="106"/>
      <c r="S22" s="106"/>
      <c r="T22" s="106"/>
      <c r="U22" s="86"/>
      <c r="V22" s="106"/>
      <c r="W22" s="106"/>
    </row>
    <row r="23" ht="32.9" customHeight="1" spans="1:23">
      <c r="A23" s="102" t="s">
        <v>232</v>
      </c>
      <c r="B23" s="103" t="s">
        <v>233</v>
      </c>
      <c r="C23" s="102" t="s">
        <v>231</v>
      </c>
      <c r="D23" s="102" t="s">
        <v>46</v>
      </c>
      <c r="E23" s="102" t="s">
        <v>66</v>
      </c>
      <c r="F23" s="102" t="s">
        <v>67</v>
      </c>
      <c r="G23" s="102" t="s">
        <v>195</v>
      </c>
      <c r="H23" s="102" t="s">
        <v>196</v>
      </c>
      <c r="I23" s="106">
        <v>40000</v>
      </c>
      <c r="J23" s="106">
        <v>40000</v>
      </c>
      <c r="K23" s="106">
        <v>40000</v>
      </c>
      <c r="L23" s="106"/>
      <c r="M23" s="106"/>
      <c r="N23" s="106"/>
      <c r="O23" s="106"/>
      <c r="P23" s="106"/>
      <c r="Q23" s="106"/>
      <c r="R23" s="106"/>
      <c r="S23" s="106"/>
      <c r="T23" s="106"/>
      <c r="U23" s="86"/>
      <c r="V23" s="106"/>
      <c r="W23" s="106"/>
    </row>
    <row r="24" ht="32.9" customHeight="1" spans="1:23">
      <c r="A24" s="102" t="s">
        <v>232</v>
      </c>
      <c r="B24" s="103" t="s">
        <v>233</v>
      </c>
      <c r="C24" s="102" t="s">
        <v>231</v>
      </c>
      <c r="D24" s="102" t="s">
        <v>46</v>
      </c>
      <c r="E24" s="102" t="s">
        <v>66</v>
      </c>
      <c r="F24" s="102" t="s">
        <v>67</v>
      </c>
      <c r="G24" s="102" t="s">
        <v>234</v>
      </c>
      <c r="H24" s="102" t="s">
        <v>235</v>
      </c>
      <c r="I24" s="106">
        <v>200000</v>
      </c>
      <c r="J24" s="106">
        <v>200000</v>
      </c>
      <c r="K24" s="106">
        <v>200000</v>
      </c>
      <c r="L24" s="106"/>
      <c r="M24" s="106"/>
      <c r="N24" s="106"/>
      <c r="O24" s="106"/>
      <c r="P24" s="106"/>
      <c r="Q24" s="106"/>
      <c r="R24" s="106"/>
      <c r="S24" s="106"/>
      <c r="T24" s="106"/>
      <c r="U24" s="86"/>
      <c r="V24" s="106"/>
      <c r="W24" s="106"/>
    </row>
    <row r="25" ht="32.9" customHeight="1" spans="1:23">
      <c r="A25" s="102" t="s">
        <v>232</v>
      </c>
      <c r="B25" s="103" t="s">
        <v>233</v>
      </c>
      <c r="C25" s="102" t="s">
        <v>231</v>
      </c>
      <c r="D25" s="102" t="s">
        <v>46</v>
      </c>
      <c r="E25" s="102" t="s">
        <v>66</v>
      </c>
      <c r="F25" s="102" t="s">
        <v>67</v>
      </c>
      <c r="G25" s="102" t="s">
        <v>236</v>
      </c>
      <c r="H25" s="102" t="s">
        <v>237</v>
      </c>
      <c r="I25" s="106">
        <v>330000</v>
      </c>
      <c r="J25" s="106">
        <v>330000</v>
      </c>
      <c r="K25" s="106">
        <v>330000</v>
      </c>
      <c r="L25" s="106"/>
      <c r="M25" s="106"/>
      <c r="N25" s="106"/>
      <c r="O25" s="106"/>
      <c r="P25" s="106"/>
      <c r="Q25" s="106"/>
      <c r="R25" s="106"/>
      <c r="S25" s="106"/>
      <c r="T25" s="106"/>
      <c r="U25" s="86"/>
      <c r="V25" s="106"/>
      <c r="W25" s="106"/>
    </row>
    <row r="26" ht="32.9" customHeight="1" spans="1:23">
      <c r="A26" s="102" t="s">
        <v>232</v>
      </c>
      <c r="B26" s="103" t="s">
        <v>233</v>
      </c>
      <c r="C26" s="102" t="s">
        <v>231</v>
      </c>
      <c r="D26" s="102" t="s">
        <v>46</v>
      </c>
      <c r="E26" s="102" t="s">
        <v>66</v>
      </c>
      <c r="F26" s="102" t="s">
        <v>67</v>
      </c>
      <c r="G26" s="102" t="s">
        <v>238</v>
      </c>
      <c r="H26" s="102" t="s">
        <v>239</v>
      </c>
      <c r="I26" s="106">
        <v>7500</v>
      </c>
      <c r="J26" s="106">
        <v>7500</v>
      </c>
      <c r="K26" s="106">
        <v>7500</v>
      </c>
      <c r="L26" s="106"/>
      <c r="M26" s="106"/>
      <c r="N26" s="106"/>
      <c r="O26" s="106"/>
      <c r="P26" s="106"/>
      <c r="Q26" s="106"/>
      <c r="R26" s="106"/>
      <c r="S26" s="106"/>
      <c r="T26" s="106"/>
      <c r="U26" s="86"/>
      <c r="V26" s="106"/>
      <c r="W26" s="106"/>
    </row>
    <row r="27" ht="32.9" customHeight="1" spans="1:23">
      <c r="A27" s="102" t="s">
        <v>232</v>
      </c>
      <c r="B27" s="103" t="s">
        <v>233</v>
      </c>
      <c r="C27" s="102" t="s">
        <v>231</v>
      </c>
      <c r="D27" s="102" t="s">
        <v>46</v>
      </c>
      <c r="E27" s="102" t="s">
        <v>66</v>
      </c>
      <c r="F27" s="102" t="s">
        <v>67</v>
      </c>
      <c r="G27" s="102" t="s">
        <v>240</v>
      </c>
      <c r="H27" s="102" t="s">
        <v>241</v>
      </c>
      <c r="I27" s="106">
        <v>42500</v>
      </c>
      <c r="J27" s="106">
        <v>42500</v>
      </c>
      <c r="K27" s="106">
        <v>42500</v>
      </c>
      <c r="L27" s="106"/>
      <c r="M27" s="106"/>
      <c r="N27" s="106"/>
      <c r="O27" s="106"/>
      <c r="P27" s="106"/>
      <c r="Q27" s="106"/>
      <c r="R27" s="106"/>
      <c r="S27" s="106"/>
      <c r="T27" s="106"/>
      <c r="U27" s="86"/>
      <c r="V27" s="106"/>
      <c r="W27" s="106"/>
    </row>
    <row r="28" ht="32.9" customHeight="1" spans="1:23">
      <c r="A28" s="102" t="s">
        <v>232</v>
      </c>
      <c r="B28" s="103" t="s">
        <v>233</v>
      </c>
      <c r="C28" s="102" t="s">
        <v>231</v>
      </c>
      <c r="D28" s="102" t="s">
        <v>46</v>
      </c>
      <c r="E28" s="102" t="s">
        <v>68</v>
      </c>
      <c r="F28" s="102" t="s">
        <v>69</v>
      </c>
      <c r="G28" s="102" t="s">
        <v>234</v>
      </c>
      <c r="H28" s="102" t="s">
        <v>235</v>
      </c>
      <c r="I28" s="106">
        <v>35349.95</v>
      </c>
      <c r="J28" s="106"/>
      <c r="K28" s="106"/>
      <c r="L28" s="106"/>
      <c r="M28" s="106"/>
      <c r="N28" s="106">
        <v>35349.95</v>
      </c>
      <c r="O28" s="106"/>
      <c r="P28" s="106"/>
      <c r="Q28" s="106"/>
      <c r="R28" s="106"/>
      <c r="S28" s="106"/>
      <c r="T28" s="106"/>
      <c r="U28" s="86"/>
      <c r="V28" s="106"/>
      <c r="W28" s="106"/>
    </row>
    <row r="29" ht="18.75" customHeight="1" spans="1:23">
      <c r="A29" s="29" t="s">
        <v>95</v>
      </c>
      <c r="B29" s="30"/>
      <c r="C29" s="30"/>
      <c r="D29" s="30"/>
      <c r="E29" s="30"/>
      <c r="F29" s="30"/>
      <c r="G29" s="30"/>
      <c r="H29" s="31"/>
      <c r="I29" s="106">
        <v>4026849.95</v>
      </c>
      <c r="J29" s="106">
        <v>620000</v>
      </c>
      <c r="K29" s="106">
        <v>620000</v>
      </c>
      <c r="L29" s="106"/>
      <c r="M29" s="106"/>
      <c r="N29" s="106">
        <v>35349.95</v>
      </c>
      <c r="O29" s="106"/>
      <c r="P29" s="106"/>
      <c r="Q29" s="106"/>
      <c r="R29" s="106">
        <v>3371500</v>
      </c>
      <c r="S29" s="106"/>
      <c r="T29" s="106"/>
      <c r="U29" s="86"/>
      <c r="V29" s="106"/>
      <c r="W29" s="106">
        <v>3371500</v>
      </c>
    </row>
  </sheetData>
  <mergeCells count="28">
    <mergeCell ref="A2:W2"/>
    <mergeCell ref="A3:I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4" workbookViewId="0">
      <selection activeCell="B4" sqref="B4"/>
    </sheetView>
  </sheetViews>
  <sheetFormatPr defaultColWidth="9.14166666666667" defaultRowHeight="12" customHeight="1"/>
  <cols>
    <col min="1" max="1" width="9.375" customWidth="1"/>
    <col min="2" max="2" width="41.625" customWidth="1"/>
    <col min="3" max="3" width="10.375" customWidth="1"/>
    <col min="4" max="4" width="9.875" customWidth="1"/>
    <col min="5" max="5" width="23.575" customWidth="1"/>
    <col min="6" max="6" width="9.5" customWidth="1"/>
    <col min="7" max="7" width="8.875" customWidth="1"/>
    <col min="8" max="8" width="9.31666666666667" customWidth="1"/>
    <col min="9" max="9" width="10.125" customWidth="1"/>
    <col min="10" max="10" width="27.45" customWidth="1"/>
  </cols>
  <sheetData>
    <row r="1" customHeight="1" spans="10:10">
      <c r="J1" s="50" t="s">
        <v>242</v>
      </c>
    </row>
    <row r="2" ht="28.5" customHeight="1" spans="1:10">
      <c r="A2" s="41" t="s">
        <v>243</v>
      </c>
      <c r="B2" s="26"/>
      <c r="C2" s="26"/>
      <c r="D2" s="26"/>
      <c r="E2" s="26"/>
      <c r="F2" s="42"/>
      <c r="G2" s="26"/>
      <c r="H2" s="42"/>
      <c r="I2" s="42"/>
      <c r="J2" s="26"/>
    </row>
    <row r="3" ht="15" customHeight="1" spans="1:1">
      <c r="A3" s="4" t="str">
        <f>"单位名称："&amp;"维西傈僳族自治县人民检察院"</f>
        <v>单位名称：维西傈僳族自治县人民检察院</v>
      </c>
    </row>
    <row r="4" ht="41" customHeight="1" spans="1:10">
      <c r="A4" s="43" t="s">
        <v>244</v>
      </c>
      <c r="B4" s="43" t="s">
        <v>245</v>
      </c>
      <c r="C4" s="43" t="s">
        <v>246</v>
      </c>
      <c r="D4" s="43" t="s">
        <v>247</v>
      </c>
      <c r="E4" s="43" t="s">
        <v>248</v>
      </c>
      <c r="F4" s="44" t="s">
        <v>249</v>
      </c>
      <c r="G4" s="43" t="s">
        <v>250</v>
      </c>
      <c r="H4" s="44" t="s">
        <v>251</v>
      </c>
      <c r="I4" s="44" t="s">
        <v>252</v>
      </c>
      <c r="J4" s="43" t="s">
        <v>253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40" customHeight="1" spans="1:10">
      <c r="A6" s="45" t="s">
        <v>46</v>
      </c>
      <c r="B6" s="46"/>
      <c r="C6" s="46"/>
      <c r="D6" s="46"/>
      <c r="E6" s="47"/>
      <c r="F6" s="48"/>
      <c r="G6" s="47"/>
      <c r="H6" s="48"/>
      <c r="I6" s="48"/>
      <c r="J6" s="47"/>
    </row>
    <row r="7" ht="33.75" customHeight="1" spans="1:10">
      <c r="A7" s="100" t="s">
        <v>231</v>
      </c>
      <c r="B7" s="49" t="s">
        <v>254</v>
      </c>
      <c r="C7" s="49" t="s">
        <v>255</v>
      </c>
      <c r="D7" s="49" t="s">
        <v>256</v>
      </c>
      <c r="E7" s="45" t="s">
        <v>257</v>
      </c>
      <c r="F7" s="49" t="s">
        <v>258</v>
      </c>
      <c r="G7" s="45" t="s">
        <v>259</v>
      </c>
      <c r="H7" s="49" t="s">
        <v>260</v>
      </c>
      <c r="I7" s="49" t="s">
        <v>261</v>
      </c>
      <c r="J7" s="45" t="s">
        <v>262</v>
      </c>
    </row>
    <row r="8" ht="33.75" customHeight="1" spans="1:10">
      <c r="A8" s="100" t="s">
        <v>231</v>
      </c>
      <c r="B8" s="49" t="s">
        <v>254</v>
      </c>
      <c r="C8" s="49" t="s">
        <v>255</v>
      </c>
      <c r="D8" s="49" t="s">
        <v>256</v>
      </c>
      <c r="E8" s="45" t="s">
        <v>263</v>
      </c>
      <c r="F8" s="49" t="s">
        <v>258</v>
      </c>
      <c r="G8" s="45" t="s">
        <v>264</v>
      </c>
      <c r="H8" s="49" t="s">
        <v>260</v>
      </c>
      <c r="I8" s="49" t="s">
        <v>261</v>
      </c>
      <c r="J8" s="45" t="s">
        <v>265</v>
      </c>
    </row>
    <row r="9" ht="33.75" customHeight="1" spans="1:10">
      <c r="A9" s="100" t="s">
        <v>231</v>
      </c>
      <c r="B9" s="49" t="s">
        <v>254</v>
      </c>
      <c r="C9" s="49" t="s">
        <v>255</v>
      </c>
      <c r="D9" s="49" t="s">
        <v>256</v>
      </c>
      <c r="E9" s="45" t="s">
        <v>266</v>
      </c>
      <c r="F9" s="49" t="s">
        <v>258</v>
      </c>
      <c r="G9" s="45" t="s">
        <v>267</v>
      </c>
      <c r="H9" s="49" t="s">
        <v>268</v>
      </c>
      <c r="I9" s="49" t="s">
        <v>261</v>
      </c>
      <c r="J9" s="45" t="s">
        <v>269</v>
      </c>
    </row>
    <row r="10" ht="91" customHeight="1" spans="1:10">
      <c r="A10" s="100" t="s">
        <v>231</v>
      </c>
      <c r="B10" s="49" t="s">
        <v>254</v>
      </c>
      <c r="C10" s="49" t="s">
        <v>255</v>
      </c>
      <c r="D10" s="49" t="s">
        <v>270</v>
      </c>
      <c r="E10" s="45" t="s">
        <v>271</v>
      </c>
      <c r="F10" s="49" t="s">
        <v>258</v>
      </c>
      <c r="G10" s="45" t="s">
        <v>272</v>
      </c>
      <c r="H10" s="49" t="s">
        <v>268</v>
      </c>
      <c r="I10" s="49" t="s">
        <v>261</v>
      </c>
      <c r="J10" s="45" t="s">
        <v>273</v>
      </c>
    </row>
    <row r="11" ht="33.75" customHeight="1" spans="1:10">
      <c r="A11" s="100" t="s">
        <v>231</v>
      </c>
      <c r="B11" s="49" t="s">
        <v>254</v>
      </c>
      <c r="C11" s="49" t="s">
        <v>255</v>
      </c>
      <c r="D11" s="49" t="s">
        <v>270</v>
      </c>
      <c r="E11" s="45" t="s">
        <v>274</v>
      </c>
      <c r="F11" s="49" t="s">
        <v>258</v>
      </c>
      <c r="G11" s="45" t="s">
        <v>272</v>
      </c>
      <c r="H11" s="49" t="s">
        <v>268</v>
      </c>
      <c r="I11" s="49" t="s">
        <v>261</v>
      </c>
      <c r="J11" s="45" t="s">
        <v>275</v>
      </c>
    </row>
    <row r="12" ht="69" customHeight="1" spans="1:10">
      <c r="A12" s="100" t="s">
        <v>231</v>
      </c>
      <c r="B12" s="49" t="s">
        <v>254</v>
      </c>
      <c r="C12" s="49" t="s">
        <v>255</v>
      </c>
      <c r="D12" s="49" t="s">
        <v>276</v>
      </c>
      <c r="E12" s="45" t="s">
        <v>277</v>
      </c>
      <c r="F12" s="49" t="s">
        <v>278</v>
      </c>
      <c r="G12" s="45" t="s">
        <v>279</v>
      </c>
      <c r="H12" s="49" t="s">
        <v>268</v>
      </c>
      <c r="I12" s="49" t="s">
        <v>261</v>
      </c>
      <c r="J12" s="45" t="s">
        <v>280</v>
      </c>
    </row>
    <row r="13" ht="33.75" customHeight="1" spans="1:10">
      <c r="A13" s="100" t="s">
        <v>231</v>
      </c>
      <c r="B13" s="49" t="s">
        <v>254</v>
      </c>
      <c r="C13" s="49" t="s">
        <v>281</v>
      </c>
      <c r="D13" s="49" t="s">
        <v>282</v>
      </c>
      <c r="E13" s="45" t="s">
        <v>283</v>
      </c>
      <c r="F13" s="49" t="s">
        <v>258</v>
      </c>
      <c r="G13" s="45" t="s">
        <v>267</v>
      </c>
      <c r="H13" s="49" t="s">
        <v>268</v>
      </c>
      <c r="I13" s="49" t="s">
        <v>261</v>
      </c>
      <c r="J13" s="45" t="s">
        <v>284</v>
      </c>
    </row>
    <row r="14" ht="72" customHeight="1" spans="1:10">
      <c r="A14" s="100" t="s">
        <v>231</v>
      </c>
      <c r="B14" s="49" t="s">
        <v>254</v>
      </c>
      <c r="C14" s="49" t="s">
        <v>285</v>
      </c>
      <c r="D14" s="49" t="s">
        <v>286</v>
      </c>
      <c r="E14" s="45" t="s">
        <v>287</v>
      </c>
      <c r="F14" s="49" t="s">
        <v>258</v>
      </c>
      <c r="G14" s="45" t="s">
        <v>267</v>
      </c>
      <c r="H14" s="49" t="s">
        <v>268</v>
      </c>
      <c r="I14" s="49" t="s">
        <v>261</v>
      </c>
      <c r="J14" s="45" t="s">
        <v>288</v>
      </c>
    </row>
    <row r="15" ht="33.75" customHeight="1" spans="1:10">
      <c r="A15" s="100" t="s">
        <v>226</v>
      </c>
      <c r="B15" s="49" t="s">
        <v>289</v>
      </c>
      <c r="C15" s="49" t="s">
        <v>255</v>
      </c>
      <c r="D15" s="49" t="s">
        <v>256</v>
      </c>
      <c r="E15" s="45" t="s">
        <v>290</v>
      </c>
      <c r="F15" s="49" t="s">
        <v>258</v>
      </c>
      <c r="G15" s="45" t="s">
        <v>112</v>
      </c>
      <c r="H15" s="49" t="s">
        <v>291</v>
      </c>
      <c r="I15" s="49" t="s">
        <v>261</v>
      </c>
      <c r="J15" s="45" t="s">
        <v>292</v>
      </c>
    </row>
    <row r="16" ht="33.75" customHeight="1" spans="1:10">
      <c r="A16" s="100" t="s">
        <v>226</v>
      </c>
      <c r="B16" s="49" t="s">
        <v>289</v>
      </c>
      <c r="C16" s="49" t="s">
        <v>255</v>
      </c>
      <c r="D16" s="49" t="s">
        <v>256</v>
      </c>
      <c r="E16" s="45" t="s">
        <v>257</v>
      </c>
      <c r="F16" s="49" t="s">
        <v>258</v>
      </c>
      <c r="G16" s="45" t="s">
        <v>259</v>
      </c>
      <c r="H16" s="49" t="s">
        <v>260</v>
      </c>
      <c r="I16" s="49" t="s">
        <v>261</v>
      </c>
      <c r="J16" s="45" t="s">
        <v>262</v>
      </c>
    </row>
    <row r="17" ht="33.75" customHeight="1" spans="1:10">
      <c r="A17" s="100" t="s">
        <v>226</v>
      </c>
      <c r="B17" s="49" t="s">
        <v>289</v>
      </c>
      <c r="C17" s="49" t="s">
        <v>255</v>
      </c>
      <c r="D17" s="49" t="s">
        <v>256</v>
      </c>
      <c r="E17" s="45" t="s">
        <v>263</v>
      </c>
      <c r="F17" s="49" t="s">
        <v>258</v>
      </c>
      <c r="G17" s="45" t="s">
        <v>264</v>
      </c>
      <c r="H17" s="49" t="s">
        <v>260</v>
      </c>
      <c r="I17" s="49" t="s">
        <v>261</v>
      </c>
      <c r="J17" s="45" t="s">
        <v>293</v>
      </c>
    </row>
    <row r="18" ht="90" customHeight="1" spans="1:10">
      <c r="A18" s="100" t="s">
        <v>226</v>
      </c>
      <c r="B18" s="49" t="s">
        <v>289</v>
      </c>
      <c r="C18" s="49" t="s">
        <v>255</v>
      </c>
      <c r="D18" s="49" t="s">
        <v>270</v>
      </c>
      <c r="E18" s="45" t="s">
        <v>271</v>
      </c>
      <c r="F18" s="49" t="s">
        <v>258</v>
      </c>
      <c r="G18" s="45" t="s">
        <v>272</v>
      </c>
      <c r="H18" s="49" t="s">
        <v>268</v>
      </c>
      <c r="I18" s="49" t="s">
        <v>261</v>
      </c>
      <c r="J18" s="45" t="s">
        <v>273</v>
      </c>
    </row>
    <row r="19" ht="33.75" customHeight="1" spans="1:10">
      <c r="A19" s="100" t="s">
        <v>226</v>
      </c>
      <c r="B19" s="49" t="s">
        <v>289</v>
      </c>
      <c r="C19" s="49" t="s">
        <v>281</v>
      </c>
      <c r="D19" s="49" t="s">
        <v>282</v>
      </c>
      <c r="E19" s="45" t="s">
        <v>294</v>
      </c>
      <c r="F19" s="49" t="s">
        <v>258</v>
      </c>
      <c r="G19" s="45" t="s">
        <v>272</v>
      </c>
      <c r="H19" s="49" t="s">
        <v>268</v>
      </c>
      <c r="I19" s="49" t="s">
        <v>261</v>
      </c>
      <c r="J19" s="45" t="s">
        <v>295</v>
      </c>
    </row>
    <row r="20" ht="78" customHeight="1" spans="1:10">
      <c r="A20" s="100" t="s">
        <v>226</v>
      </c>
      <c r="B20" s="49" t="s">
        <v>289</v>
      </c>
      <c r="C20" s="49" t="s">
        <v>285</v>
      </c>
      <c r="D20" s="49" t="s">
        <v>286</v>
      </c>
      <c r="E20" s="45" t="s">
        <v>296</v>
      </c>
      <c r="F20" s="49" t="s">
        <v>258</v>
      </c>
      <c r="G20" s="45" t="s">
        <v>272</v>
      </c>
      <c r="H20" s="49" t="s">
        <v>268</v>
      </c>
      <c r="I20" s="49" t="s">
        <v>261</v>
      </c>
      <c r="J20" s="45" t="s">
        <v>297</v>
      </c>
    </row>
  </sheetData>
  <mergeCells count="6">
    <mergeCell ref="A2:J2"/>
    <mergeCell ref="A3:H3"/>
    <mergeCell ref="A7:A14"/>
    <mergeCell ref="A15:A20"/>
    <mergeCell ref="B7:B14"/>
    <mergeCell ref="B15:B20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lpki</cp:lastModifiedBy>
  <dcterms:created xsi:type="dcterms:W3CDTF">2025-02-10T06:23:00Z</dcterms:created>
  <dcterms:modified xsi:type="dcterms:W3CDTF">2025-02-11T08:19:12Z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88DD21FB96594B70B917E907B583A598_12</vt:lpwstr>
  </property>
</Properties>
</file>